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md1fs01\S185\S185販路支援部\企画部-R1販路支援企画課☆\050_広報・コンテンツ\040_コンテンツ管理（日・英）\01_コンテンツ企画\2024年度\14_京都府特設サイト\"/>
    </mc:Choice>
  </mc:AlternateContent>
  <xr:revisionPtr revIDLastSave="0" documentId="13_ncr:1_{2FA4EC1A-89F4-4EB1-B79F-FAEF57FA7AA3}" xr6:coauthVersionLast="47" xr6:coauthVersionMax="47" xr10:uidLastSave="{00000000-0000-0000-0000-000000000000}"/>
  <bookViews>
    <workbookView xWindow="-28920" yWindow="1620" windowWidth="29040" windowHeight="15720" tabRatio="806" xr2:uid="{C51DC8DB-08BB-4596-9E7C-16FADC8A418D}"/>
  </bookViews>
  <sheets>
    <sheet name="申請書" sheetId="11" r:id="rId1"/>
    <sheet name="業種コード" sheetId="6" r:id="rId2"/>
  </sheets>
  <definedNames>
    <definedName name="_xlnm.Print_Area" localSheetId="0">申請書!$B$1:$AA$97</definedName>
    <definedName name="その他">#REF!</definedName>
    <definedName name="昆成酒">#REF!</definedName>
    <definedName name="蒸留酒">#REF!</definedName>
    <definedName name="醸造酒">#REF!</definedName>
    <definedName name="大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3" i="11" l="1"/>
  <c r="AD82" i="11"/>
  <c r="AD81" i="11"/>
  <c r="AD80" i="11"/>
  <c r="AD79" i="11"/>
  <c r="AD77" i="11"/>
  <c r="AD75" i="11"/>
  <c r="AD15" i="11"/>
  <c r="AD14" i="11"/>
  <c r="AD13" i="11"/>
  <c r="AD12" i="11"/>
  <c r="AE72" i="11"/>
  <c r="AD72" i="11"/>
  <c r="AC72" i="11"/>
  <c r="AE71" i="11"/>
  <c r="AD71" i="11"/>
  <c r="AC71" i="11"/>
  <c r="AE70" i="11"/>
  <c r="AD70" i="11"/>
  <c r="AC70" i="11"/>
  <c r="AE69" i="11"/>
  <c r="AD69" i="11"/>
  <c r="AC69" i="11"/>
  <c r="AE68" i="11"/>
  <c r="AD68" i="11"/>
  <c r="AC68" i="11"/>
  <c r="AD67" i="11"/>
  <c r="AD66" i="11"/>
  <c r="AD65" i="11"/>
  <c r="AD64" i="11"/>
  <c r="AD63" i="11"/>
  <c r="AD60" i="11"/>
  <c r="AD59" i="11"/>
  <c r="AD58" i="11"/>
  <c r="AE55" i="11"/>
  <c r="AE56" i="11"/>
  <c r="AD56" i="11"/>
  <c r="AD55" i="11"/>
  <c r="AF56" i="11"/>
  <c r="AF55" i="11"/>
  <c r="AD54" i="11"/>
  <c r="AE52" i="11"/>
  <c r="AF52" i="11"/>
  <c r="AD52" i="11"/>
  <c r="AC52" i="11"/>
  <c r="AE51" i="11"/>
  <c r="AC51" i="11"/>
  <c r="AD51" i="11"/>
  <c r="AD47" i="11"/>
  <c r="AD45" i="11"/>
  <c r="AD46" i="11"/>
  <c r="AD44" i="11"/>
  <c r="AD40" i="11"/>
  <c r="AD39" i="11"/>
  <c r="AD35" i="11"/>
  <c r="AD34" i="11"/>
  <c r="AD33" i="11"/>
  <c r="AD31" i="11"/>
  <c r="AD29" i="11"/>
  <c r="AD32" i="11"/>
  <c r="AD30" i="11"/>
  <c r="AD28" i="11"/>
  <c r="AD27" i="11"/>
  <c r="AD25" i="11"/>
  <c r="AD26" i="11"/>
  <c r="AD24" i="11"/>
  <c r="AD23" i="11"/>
  <c r="AF22" i="11"/>
  <c r="AE22" i="11"/>
  <c r="AD22" i="11"/>
  <c r="AE21" i="11"/>
  <c r="AD21" i="11"/>
  <c r="AF20" i="11"/>
  <c r="AD20" i="11"/>
  <c r="AF19" i="11"/>
  <c r="AE19" i="11"/>
  <c r="AD19" i="11"/>
  <c r="AF18" i="11"/>
  <c r="AE18" i="11"/>
  <c r="AD18" i="11"/>
  <c r="AE20" i="11"/>
  <c r="AD9" i="11"/>
  <c r="AD8" i="11"/>
  <c r="AD4" i="11"/>
  <c r="AK16" i="11" l="1"/>
  <c r="AK40" i="11"/>
  <c r="AK33" i="11"/>
  <c r="AK31" i="11"/>
  <c r="AK56" i="11"/>
  <c r="AK55" i="11"/>
  <c r="AK53" i="11"/>
  <c r="AK52" i="11"/>
  <c r="AK47" i="11"/>
  <c r="AK45" i="11"/>
  <c r="AK38" i="11"/>
  <c r="AK37" i="11"/>
  <c r="AK36" i="11"/>
  <c r="AK35" i="11"/>
  <c r="AK34" i="11"/>
  <c r="AK29" i="11"/>
  <c r="AK27" i="11"/>
  <c r="AK25" i="11"/>
  <c r="AK22" i="11"/>
  <c r="AK20" i="11"/>
  <c r="AK12" i="11"/>
  <c r="AK67" i="11"/>
  <c r="AK66" i="11"/>
  <c r="AK65" i="11"/>
  <c r="AK64" i="11"/>
  <c r="AK63" i="11"/>
  <c r="AL62" i="11"/>
  <c r="AK9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AL20" authorId="0" shapeId="0" xr:uid="{3F7C22DA-F33E-43E4-B407-42191595F8F9}">
      <text>
        <r>
          <rPr>
            <b/>
            <sz val="9"/>
            <color indexed="81"/>
            <rFont val="MS P ゴシック"/>
            <family val="3"/>
            <charset val="128"/>
          </rPr>
          <t>その他に記載されてる場合は英訳</t>
        </r>
      </text>
    </comment>
    <comment ref="AL22" authorId="0" shapeId="0" xr:uid="{A393D92A-CFD3-4FDC-ADD2-B55ABF325188}">
      <text>
        <r>
          <rPr>
            <b/>
            <sz val="9"/>
            <color indexed="81"/>
            <rFont val="MS P ゴシック"/>
            <family val="3"/>
            <charset val="128"/>
          </rPr>
          <t>その他に記載されてる場合は英訳</t>
        </r>
      </text>
    </comment>
    <comment ref="AL34" authorId="0" shapeId="0" xr:uid="{F5D27CF6-526D-4400-AD35-0601955199C9}">
      <text>
        <r>
          <rPr>
            <b/>
            <sz val="9"/>
            <color indexed="81"/>
            <rFont val="MS P ゴシック"/>
            <family val="3"/>
            <charset val="128"/>
          </rPr>
          <t>特に展開したい国に記載されてる場合は英訳</t>
        </r>
      </text>
    </comment>
    <comment ref="AL35" authorId="0" shapeId="0" xr:uid="{D882F3AA-C66B-4D6A-9EE8-6AE79A175334}">
      <text>
        <r>
          <rPr>
            <b/>
            <sz val="9"/>
            <color indexed="81"/>
            <rFont val="MS P ゴシック"/>
            <family val="3"/>
            <charset val="128"/>
          </rPr>
          <t>特に展開したい国に記載されてる場合は英訳</t>
        </r>
      </text>
    </comment>
    <comment ref="AL36" authorId="0" shapeId="0" xr:uid="{8B1326FE-8876-490B-A1BA-849D6997AAF3}">
      <text>
        <r>
          <rPr>
            <b/>
            <sz val="9"/>
            <color indexed="81"/>
            <rFont val="MS P ゴシック"/>
            <family val="3"/>
            <charset val="128"/>
          </rPr>
          <t>特に展開したい国に記載されてる場合は英訳</t>
        </r>
      </text>
    </comment>
    <comment ref="AL37" authorId="0" shapeId="0" xr:uid="{9510A0A2-6582-4A86-B34F-17D2E0E36292}">
      <text>
        <r>
          <rPr>
            <b/>
            <sz val="9"/>
            <color indexed="81"/>
            <rFont val="MS P ゴシック"/>
            <family val="3"/>
            <charset val="128"/>
          </rPr>
          <t>特に展開したい国に記載されてる場合は英訳</t>
        </r>
      </text>
    </comment>
    <comment ref="AL38" authorId="0" shapeId="0" xr:uid="{D981AE51-4B53-4A4A-AB4B-45016D0E7E2F}">
      <text>
        <r>
          <rPr>
            <b/>
            <sz val="9"/>
            <color indexed="81"/>
            <rFont val="MS P ゴシック"/>
            <family val="3"/>
            <charset val="128"/>
          </rPr>
          <t>特に展開したい国に記載されてる場合は英訳</t>
        </r>
      </text>
    </comment>
    <comment ref="AL52" authorId="0" shapeId="0" xr:uid="{DB908F96-0824-489D-B226-D86045FFFA3C}">
      <text>
        <r>
          <rPr>
            <b/>
            <sz val="9"/>
            <color indexed="81"/>
            <rFont val="MS P ゴシック"/>
            <family val="3"/>
            <charset val="128"/>
          </rPr>
          <t>その他に記載されてる場合は英訳</t>
        </r>
      </text>
    </comment>
    <comment ref="AL55" authorId="0" shapeId="0" xr:uid="{F467405E-8804-4000-9145-41439514A70E}">
      <text>
        <r>
          <rPr>
            <b/>
            <sz val="9"/>
            <color indexed="81"/>
            <rFont val="MS P ゴシック"/>
            <family val="3"/>
            <charset val="128"/>
          </rPr>
          <t>施設名に記載されてる場合は英訳</t>
        </r>
      </text>
    </comment>
    <comment ref="AL56" authorId="0" shapeId="0" xr:uid="{3FCC682F-624B-4558-A2EE-7B6AE1C8316F}">
      <text>
        <r>
          <rPr>
            <b/>
            <sz val="9"/>
            <color indexed="81"/>
            <rFont val="MS P ゴシック"/>
            <family val="3"/>
            <charset val="128"/>
          </rPr>
          <t>施設名に記載されてる場合は英訳</t>
        </r>
      </text>
    </comment>
  </commentList>
</comments>
</file>

<file path=xl/sharedStrings.xml><?xml version="1.0" encoding="utf-8"?>
<sst xmlns="http://schemas.openxmlformats.org/spreadsheetml/2006/main" count="370" uniqueCount="314">
  <si>
    <t>企業名（日本語）</t>
    <rPh sb="0" eb="2">
      <t>キギョウ</t>
    </rPh>
    <rPh sb="2" eb="3">
      <t>メイ</t>
    </rPh>
    <rPh sb="4" eb="7">
      <t>ニホンゴ</t>
    </rPh>
    <phoneticPr fontId="3"/>
  </si>
  <si>
    <t>企業名（ふりがな）</t>
    <phoneticPr fontId="3"/>
  </si>
  <si>
    <t>企業名（英語）</t>
    <phoneticPr fontId="3"/>
  </si>
  <si>
    <t>郵便番号</t>
    <rPh sb="0" eb="4">
      <t>ユウビンバンゴウ</t>
    </rPh>
    <phoneticPr fontId="3"/>
  </si>
  <si>
    <t>本社住所（日本語）</t>
    <rPh sb="0" eb="2">
      <t>ホンシャ</t>
    </rPh>
    <rPh sb="5" eb="8">
      <t>ニホンゴ</t>
    </rPh>
    <phoneticPr fontId="3"/>
  </si>
  <si>
    <t>本社住所（英語）</t>
    <rPh sb="0" eb="2">
      <t>ホンシャ</t>
    </rPh>
    <rPh sb="5" eb="7">
      <t>エイゴ</t>
    </rPh>
    <phoneticPr fontId="3"/>
  </si>
  <si>
    <t>法人電話番号</t>
    <rPh sb="0" eb="2">
      <t>ホウジン</t>
    </rPh>
    <rPh sb="2" eb="6">
      <t>デンワバンゴウ</t>
    </rPh>
    <phoneticPr fontId="3"/>
  </si>
  <si>
    <t>業種（選択）</t>
    <rPh sb="0" eb="2">
      <t>ギョウシュ</t>
    </rPh>
    <rPh sb="3" eb="5">
      <t>センタク</t>
    </rPh>
    <phoneticPr fontId="3"/>
  </si>
  <si>
    <t>資本金（千円）</t>
    <rPh sb="0" eb="3">
      <t>シホンキン</t>
    </rPh>
    <phoneticPr fontId="3"/>
  </si>
  <si>
    <t>従業員数（人）</t>
    <rPh sb="0" eb="3">
      <t>ジュウギョウイン</t>
    </rPh>
    <rPh sb="3" eb="4">
      <t>スウ</t>
    </rPh>
    <phoneticPr fontId="3"/>
  </si>
  <si>
    <t>年間売上高（千円）任意</t>
    <rPh sb="0" eb="2">
      <t>ネンカン</t>
    </rPh>
    <rPh sb="2" eb="5">
      <t>ウリアゲダカ</t>
    </rPh>
    <rPh sb="6" eb="8">
      <t>センエン</t>
    </rPh>
    <rPh sb="9" eb="11">
      <t>ニンイ</t>
    </rPh>
    <phoneticPr fontId="3"/>
  </si>
  <si>
    <t>設立年月</t>
    <rPh sb="0" eb="2">
      <t>セツリツ</t>
    </rPh>
    <rPh sb="2" eb="3">
      <t>ネン</t>
    </rPh>
    <rPh sb="3" eb="4">
      <t>ガツ</t>
    </rPh>
    <phoneticPr fontId="3"/>
  </si>
  <si>
    <t>HP　URL　（HPがない場合は「なし」と記載）</t>
    <rPh sb="13" eb="15">
      <t>バアイ</t>
    </rPh>
    <rPh sb="21" eb="23">
      <t>キサイ</t>
    </rPh>
    <phoneticPr fontId="3"/>
  </si>
  <si>
    <t>表彰実績（複数選択可）</t>
    <rPh sb="0" eb="4">
      <t>ヒョウショウジッセキ</t>
    </rPh>
    <rPh sb="5" eb="10">
      <t>フクスウセンタクカ</t>
    </rPh>
    <phoneticPr fontId="3"/>
  </si>
  <si>
    <t>メディア掲載実績の有無</t>
    <rPh sb="4" eb="6">
      <t>ケイサイ</t>
    </rPh>
    <rPh sb="6" eb="8">
      <t>ジッセキ</t>
    </rPh>
    <rPh sb="9" eb="11">
      <t>ウム</t>
    </rPh>
    <phoneticPr fontId="3"/>
  </si>
  <si>
    <t>メディア名（URLは掲載不可）</t>
    <rPh sb="4" eb="5">
      <t>メイ</t>
    </rPh>
    <rPh sb="10" eb="12">
      <t>ケイサイ</t>
    </rPh>
    <rPh sb="12" eb="14">
      <t>フカ</t>
    </rPh>
    <phoneticPr fontId="3"/>
  </si>
  <si>
    <t>大手企業との取引・開発実績の有無</t>
    <rPh sb="0" eb="4">
      <t>オオテキギョウ</t>
    </rPh>
    <rPh sb="6" eb="8">
      <t>トリヒキ</t>
    </rPh>
    <rPh sb="9" eb="11">
      <t>カイハツ</t>
    </rPh>
    <rPh sb="11" eb="13">
      <t>ジッセキ</t>
    </rPh>
    <rPh sb="14" eb="16">
      <t>ウム</t>
    </rPh>
    <phoneticPr fontId="3"/>
  </si>
  <si>
    <t>取引・開発実績がある大手企業名
（公開してよいものを記載）</t>
    <rPh sb="0" eb="2">
      <t>トリヒキ</t>
    </rPh>
    <rPh sb="10" eb="12">
      <t>オオテ</t>
    </rPh>
    <rPh sb="12" eb="15">
      <t>キギョウメイ</t>
    </rPh>
    <rPh sb="17" eb="19">
      <t>コウカイ</t>
    </rPh>
    <rPh sb="26" eb="28">
      <t>キサイ</t>
    </rPh>
    <phoneticPr fontId="3"/>
  </si>
  <si>
    <t>知的財産（特許・実用新案等）の出願・取得の有無</t>
    <rPh sb="0" eb="2">
      <t>チテキ</t>
    </rPh>
    <rPh sb="2" eb="4">
      <t>ザイサン</t>
    </rPh>
    <rPh sb="5" eb="7">
      <t>トッキョ</t>
    </rPh>
    <rPh sb="8" eb="10">
      <t>ジツヨウ</t>
    </rPh>
    <rPh sb="10" eb="12">
      <t>シンアン</t>
    </rPh>
    <rPh sb="12" eb="13">
      <t>トウ</t>
    </rPh>
    <rPh sb="15" eb="17">
      <t>シュツガン</t>
    </rPh>
    <rPh sb="18" eb="20">
      <t>シュトク</t>
    </rPh>
    <rPh sb="21" eb="23">
      <t>ウム</t>
    </rPh>
    <phoneticPr fontId="3"/>
  </si>
  <si>
    <t>知的財産（特許・実用新案等）の出願・取得名</t>
    <rPh sb="0" eb="2">
      <t>チテキ</t>
    </rPh>
    <rPh sb="2" eb="4">
      <t>ザイサン</t>
    </rPh>
    <rPh sb="5" eb="7">
      <t>トッキョ</t>
    </rPh>
    <rPh sb="8" eb="10">
      <t>ジツヨウ</t>
    </rPh>
    <rPh sb="10" eb="12">
      <t>シンアン</t>
    </rPh>
    <rPh sb="12" eb="13">
      <t>トウ</t>
    </rPh>
    <rPh sb="15" eb="17">
      <t>シュツガン</t>
    </rPh>
    <rPh sb="18" eb="20">
      <t>シュトク</t>
    </rPh>
    <rPh sb="20" eb="21">
      <t>メイ</t>
    </rPh>
    <phoneticPr fontId="3"/>
  </si>
  <si>
    <t>証明・許認可取得の有無</t>
    <rPh sb="0" eb="2">
      <t>ショウメイ</t>
    </rPh>
    <rPh sb="3" eb="6">
      <t>キョニンカ</t>
    </rPh>
    <rPh sb="6" eb="8">
      <t>シュトク</t>
    </rPh>
    <rPh sb="9" eb="11">
      <t>ウム</t>
    </rPh>
    <phoneticPr fontId="3"/>
  </si>
  <si>
    <t>証明・許認可、認証取得名</t>
    <rPh sb="0" eb="2">
      <t>ショウメイ</t>
    </rPh>
    <rPh sb="7" eb="9">
      <t>ニンショウ</t>
    </rPh>
    <rPh sb="11" eb="12">
      <t>メイ</t>
    </rPh>
    <phoneticPr fontId="3"/>
  </si>
  <si>
    <t>海外企業との取引・開発実績の有無</t>
    <rPh sb="0" eb="2">
      <t>カイガイ</t>
    </rPh>
    <rPh sb="2" eb="4">
      <t>キギョウ</t>
    </rPh>
    <rPh sb="6" eb="8">
      <t>トリヒキ</t>
    </rPh>
    <rPh sb="9" eb="11">
      <t>カイハツ</t>
    </rPh>
    <rPh sb="11" eb="13">
      <t>ジッセキ</t>
    </rPh>
    <rPh sb="14" eb="16">
      <t>ウム</t>
    </rPh>
    <phoneticPr fontId="3"/>
  </si>
  <si>
    <t>取引・開発実績がある海外企業名
（公開してよいものを記載）</t>
    <rPh sb="0" eb="2">
      <t>トリヒキ</t>
    </rPh>
    <rPh sb="3" eb="5">
      <t>カイハツ</t>
    </rPh>
    <rPh sb="5" eb="7">
      <t>ジッセキ</t>
    </rPh>
    <rPh sb="10" eb="12">
      <t>カイガイ</t>
    </rPh>
    <rPh sb="12" eb="15">
      <t>キギョウメイ</t>
    </rPh>
    <rPh sb="17" eb="19">
      <t>コウカイ</t>
    </rPh>
    <rPh sb="26" eb="28">
      <t>キサイ</t>
    </rPh>
    <phoneticPr fontId="3"/>
  </si>
  <si>
    <t>海外展開を希望エリア　（複数選択可）</t>
    <phoneticPr fontId="3"/>
  </si>
  <si>
    <t>海外拠点の有無</t>
    <rPh sb="0" eb="2">
      <t>カイガイ</t>
    </rPh>
    <rPh sb="2" eb="4">
      <t>キョテン</t>
    </rPh>
    <rPh sb="5" eb="7">
      <t>ウム</t>
    </rPh>
    <phoneticPr fontId="3"/>
  </si>
  <si>
    <t>海外拠点がある国・都市名</t>
    <rPh sb="0" eb="2">
      <t>カイガイ</t>
    </rPh>
    <rPh sb="2" eb="4">
      <t>キョテン</t>
    </rPh>
    <rPh sb="7" eb="8">
      <t>クニ</t>
    </rPh>
    <rPh sb="9" eb="12">
      <t>トシメイ</t>
    </rPh>
    <phoneticPr fontId="3"/>
  </si>
  <si>
    <t>海外展開実績の有無（非公開情報）</t>
    <rPh sb="0" eb="2">
      <t>カイガイ</t>
    </rPh>
    <rPh sb="2" eb="4">
      <t>テンカイ</t>
    </rPh>
    <rPh sb="4" eb="6">
      <t>ジッセキ</t>
    </rPh>
    <rPh sb="7" eb="9">
      <t>ウム</t>
    </rPh>
    <rPh sb="10" eb="13">
      <t>ヒコウカイ</t>
    </rPh>
    <rPh sb="13" eb="15">
      <t>ジョウホウ</t>
    </rPh>
    <phoneticPr fontId="3"/>
  </si>
  <si>
    <t>英語での対応（非公開情報）</t>
    <rPh sb="0" eb="2">
      <t>エイゴ</t>
    </rPh>
    <rPh sb="4" eb="6">
      <t>タイオウ</t>
    </rPh>
    <rPh sb="7" eb="10">
      <t>ヒコウカイ</t>
    </rPh>
    <rPh sb="10" eb="12">
      <t>ジョウホウ</t>
    </rPh>
    <phoneticPr fontId="3"/>
  </si>
  <si>
    <t>海外取引、海外展開の意向（非公開情報）</t>
    <rPh sb="0" eb="2">
      <t>カイガイ</t>
    </rPh>
    <rPh sb="2" eb="4">
      <t>トリヒキ</t>
    </rPh>
    <rPh sb="5" eb="7">
      <t>カイガイ</t>
    </rPh>
    <rPh sb="7" eb="9">
      <t>テンカイ</t>
    </rPh>
    <rPh sb="10" eb="12">
      <t>イコウ</t>
    </rPh>
    <phoneticPr fontId="3"/>
  </si>
  <si>
    <t>VCからの出資実績の有無</t>
    <rPh sb="5" eb="7">
      <t>シュッシ</t>
    </rPh>
    <rPh sb="7" eb="9">
      <t>ジッセキ</t>
    </rPh>
    <rPh sb="10" eb="12">
      <t>ウム</t>
    </rPh>
    <phoneticPr fontId="3"/>
  </si>
  <si>
    <t>出資を受けているVC名（公開してよいものを記載）</t>
    <rPh sb="0" eb="2">
      <t>シュッシ</t>
    </rPh>
    <rPh sb="3" eb="4">
      <t>ウ</t>
    </rPh>
    <rPh sb="10" eb="11">
      <t>メイ</t>
    </rPh>
    <phoneticPr fontId="3"/>
  </si>
  <si>
    <t>CVCからの出資実績の有無</t>
    <rPh sb="6" eb="8">
      <t>シュッシ</t>
    </rPh>
    <rPh sb="8" eb="10">
      <t>ジッセキ</t>
    </rPh>
    <rPh sb="11" eb="13">
      <t>ウム</t>
    </rPh>
    <phoneticPr fontId="3"/>
  </si>
  <si>
    <t>出資を受けているCVC名（公開してよいものを記載）</t>
    <rPh sb="0" eb="2">
      <t>シュッシ</t>
    </rPh>
    <rPh sb="3" eb="4">
      <t>ウ</t>
    </rPh>
    <rPh sb="11" eb="12">
      <t>メイ</t>
    </rPh>
    <phoneticPr fontId="3"/>
  </si>
  <si>
    <t>事業ステージ（複数選択可）（非公開情報）</t>
    <rPh sb="0" eb="2">
      <t>ジギョウ</t>
    </rPh>
    <rPh sb="7" eb="12">
      <t>フクスウセンタクカ</t>
    </rPh>
    <rPh sb="14" eb="17">
      <t>ヒコウカイ</t>
    </rPh>
    <rPh sb="17" eb="19">
      <t>ジョウホウ</t>
    </rPh>
    <phoneticPr fontId="3"/>
  </si>
  <si>
    <t>スタートアップ・ベンチャー区分（複数選択可）</t>
    <rPh sb="13" eb="15">
      <t>クブン</t>
    </rPh>
    <rPh sb="16" eb="18">
      <t>フクスウ</t>
    </rPh>
    <rPh sb="18" eb="21">
      <t>センタクカ</t>
    </rPh>
    <phoneticPr fontId="3"/>
  </si>
  <si>
    <t>中小機構の支援制度利用の有無</t>
    <rPh sb="0" eb="2">
      <t>チュウショウ</t>
    </rPh>
    <rPh sb="2" eb="4">
      <t>キコウ</t>
    </rPh>
    <rPh sb="5" eb="7">
      <t>シエン</t>
    </rPh>
    <rPh sb="7" eb="9">
      <t>セイド</t>
    </rPh>
    <rPh sb="9" eb="11">
      <t>リヨウ</t>
    </rPh>
    <rPh sb="12" eb="14">
      <t>ウム</t>
    </rPh>
    <phoneticPr fontId="3"/>
  </si>
  <si>
    <t>中小機構のインキュベーション施設の入居、FASTAR利用状況について</t>
    <rPh sb="0" eb="2">
      <t>チュウショウ</t>
    </rPh>
    <rPh sb="2" eb="4">
      <t>キコウ</t>
    </rPh>
    <rPh sb="14" eb="16">
      <t>シセツ</t>
    </rPh>
    <rPh sb="17" eb="19">
      <t>ニュウキョ</t>
    </rPh>
    <rPh sb="26" eb="28">
      <t>リヨウ</t>
    </rPh>
    <rPh sb="28" eb="30">
      <t>ジョウキョウ</t>
    </rPh>
    <phoneticPr fontId="3"/>
  </si>
  <si>
    <t>紹介機関名の有無</t>
    <rPh sb="0" eb="2">
      <t>ショウカイ</t>
    </rPh>
    <rPh sb="2" eb="4">
      <t>キカン</t>
    </rPh>
    <rPh sb="4" eb="5">
      <t>メイ</t>
    </rPh>
    <rPh sb="6" eb="8">
      <t>ウム</t>
    </rPh>
    <phoneticPr fontId="3"/>
  </si>
  <si>
    <t>紹介機関名（複数名ある場合は複数をご記載ください）</t>
    <rPh sb="0" eb="2">
      <t>ショウカイ</t>
    </rPh>
    <rPh sb="2" eb="4">
      <t>キカン</t>
    </rPh>
    <rPh sb="4" eb="5">
      <t>メイ</t>
    </rPh>
    <rPh sb="6" eb="8">
      <t>フクスウ</t>
    </rPh>
    <rPh sb="8" eb="9">
      <t>メイ</t>
    </rPh>
    <rPh sb="11" eb="13">
      <t>バアイ</t>
    </rPh>
    <rPh sb="14" eb="16">
      <t>フクスウ</t>
    </rPh>
    <rPh sb="18" eb="20">
      <t>キサイ</t>
    </rPh>
    <phoneticPr fontId="3"/>
  </si>
  <si>
    <t>代表者名（日本語）</t>
    <rPh sb="0" eb="3">
      <t>ダイヒョウシャ</t>
    </rPh>
    <rPh sb="3" eb="4">
      <t>メイ</t>
    </rPh>
    <rPh sb="5" eb="8">
      <t>ニホンゴ</t>
    </rPh>
    <phoneticPr fontId="3"/>
  </si>
  <si>
    <t>代表者名（ふりがな）</t>
    <rPh sb="0" eb="3">
      <t>ダイヒョウシャ</t>
    </rPh>
    <phoneticPr fontId="3"/>
  </si>
  <si>
    <t>代表者名（英語）</t>
    <rPh sb="0" eb="3">
      <t>ダイヒョウシャ</t>
    </rPh>
    <phoneticPr fontId="3"/>
  </si>
  <si>
    <t>代表者役職</t>
    <rPh sb="0" eb="3">
      <t>ダイヒョウシャ</t>
    </rPh>
    <rPh sb="3" eb="5">
      <t>ヤクショク</t>
    </rPh>
    <phoneticPr fontId="3"/>
  </si>
  <si>
    <t>代表者のメッセージ（代表者からのPR、公開プロフィール）
（100字以上150字以下）</t>
    <rPh sb="0" eb="3">
      <t>ダイヒョウシャ</t>
    </rPh>
    <rPh sb="10" eb="13">
      <t>ダイヒョウシャ</t>
    </rPh>
    <rPh sb="19" eb="21">
      <t>コウカイ</t>
    </rPh>
    <rPh sb="33" eb="34">
      <t>ジ</t>
    </rPh>
    <rPh sb="34" eb="36">
      <t>イジョウ</t>
    </rPh>
    <rPh sb="39" eb="40">
      <t>ジ</t>
    </rPh>
    <rPh sb="40" eb="42">
      <t>イカ</t>
    </rPh>
    <phoneticPr fontId="3"/>
  </si>
  <si>
    <t>製品やサービス、事業のキャッチフレーズ（10字以上40字以下、体言止めで記入、キャッチフレーズ内に句読点を含めない）</t>
    <rPh sb="0" eb="2">
      <t>セイヒン</t>
    </rPh>
    <rPh sb="8" eb="10">
      <t>ジギョウ</t>
    </rPh>
    <rPh sb="23" eb="25">
      <t>イジョウ</t>
    </rPh>
    <rPh sb="27" eb="28">
      <t>ジ</t>
    </rPh>
    <rPh sb="28" eb="30">
      <t>イカ</t>
    </rPh>
    <rPh sb="36" eb="38">
      <t>キニュウ</t>
    </rPh>
    <rPh sb="47" eb="48">
      <t>ナイ</t>
    </rPh>
    <rPh sb="49" eb="52">
      <t>クトウテン</t>
    </rPh>
    <rPh sb="53" eb="54">
      <t>フク</t>
    </rPh>
    <phoneticPr fontId="3"/>
  </si>
  <si>
    <t>製品やサービス、事業の特長（150字以上200字以下）
※訴求したいベネフィットや機能、他社との違い等</t>
    <rPh sb="0" eb="2">
      <t>セイヒン</t>
    </rPh>
    <rPh sb="8" eb="10">
      <t>ジギョウ</t>
    </rPh>
    <rPh sb="11" eb="13">
      <t>トクチョウ</t>
    </rPh>
    <rPh sb="17" eb="18">
      <t>ジ</t>
    </rPh>
    <rPh sb="18" eb="20">
      <t>イジョウ</t>
    </rPh>
    <rPh sb="23" eb="24">
      <t>ジ</t>
    </rPh>
    <rPh sb="24" eb="26">
      <t>イカ</t>
    </rPh>
    <rPh sb="29" eb="31">
      <t>ソキュウ</t>
    </rPh>
    <rPh sb="41" eb="43">
      <t>キノウ</t>
    </rPh>
    <rPh sb="44" eb="46">
      <t>タシャ</t>
    </rPh>
    <rPh sb="48" eb="49">
      <t>チガ</t>
    </rPh>
    <rPh sb="50" eb="51">
      <t>トウ</t>
    </rPh>
    <phoneticPr fontId="3"/>
  </si>
  <si>
    <t>製品やサービス、事業が何に貢献できるか、どのような課題が解決できるか（150文字以上200字以下）</t>
    <rPh sb="0" eb="2">
      <t>セイヒン</t>
    </rPh>
    <rPh sb="8" eb="10">
      <t>ジギョウ</t>
    </rPh>
    <rPh sb="11" eb="12">
      <t>ナニ</t>
    </rPh>
    <rPh sb="13" eb="15">
      <t>コウケン</t>
    </rPh>
    <rPh sb="25" eb="27">
      <t>カダイ</t>
    </rPh>
    <rPh sb="28" eb="30">
      <t>カイケツ</t>
    </rPh>
    <rPh sb="38" eb="40">
      <t>モジ</t>
    </rPh>
    <rPh sb="40" eb="42">
      <t>イジョウ</t>
    </rPh>
    <phoneticPr fontId="3"/>
  </si>
  <si>
    <t>ターゲット分野（複数選択可）</t>
    <rPh sb="5" eb="7">
      <t>ブンヤ</t>
    </rPh>
    <rPh sb="8" eb="10">
      <t>フクスウ</t>
    </rPh>
    <rPh sb="10" eb="13">
      <t>センタクカ</t>
    </rPh>
    <phoneticPr fontId="3"/>
  </si>
  <si>
    <t>ターゲット顧客（非公開情報）</t>
    <rPh sb="5" eb="7">
      <t>コキャク</t>
    </rPh>
    <rPh sb="8" eb="11">
      <t>ヒコウカイ</t>
    </rPh>
    <rPh sb="11" eb="13">
      <t>ジョウホウ</t>
    </rPh>
    <phoneticPr fontId="3"/>
  </si>
  <si>
    <t>ご担当者名（日本語）</t>
    <rPh sb="1" eb="4">
      <t>タントウシャ</t>
    </rPh>
    <rPh sb="4" eb="5">
      <t>メイ</t>
    </rPh>
    <rPh sb="6" eb="9">
      <t>ニホンゴ</t>
    </rPh>
    <phoneticPr fontId="3"/>
  </si>
  <si>
    <t>ご担当者名（ふりがな）</t>
    <rPh sb="1" eb="4">
      <t>タントウシャ</t>
    </rPh>
    <rPh sb="4" eb="5">
      <t>メイ</t>
    </rPh>
    <phoneticPr fontId="3"/>
  </si>
  <si>
    <t>ご担当者名（英語）</t>
    <rPh sb="1" eb="4">
      <t>タントウシャ</t>
    </rPh>
    <rPh sb="4" eb="5">
      <t>メイ</t>
    </rPh>
    <rPh sb="6" eb="8">
      <t>エイゴ</t>
    </rPh>
    <phoneticPr fontId="3"/>
  </si>
  <si>
    <t>メールアドレス</t>
    <phoneticPr fontId="3"/>
  </si>
  <si>
    <t>部署名</t>
    <rPh sb="0" eb="3">
      <t>ブショメイ</t>
    </rPh>
    <phoneticPr fontId="3"/>
  </si>
  <si>
    <t>役職</t>
    <rPh sb="0" eb="2">
      <t>ヤクショク</t>
    </rPh>
    <phoneticPr fontId="3"/>
  </si>
  <si>
    <t>担当者所在地</t>
    <rPh sb="0" eb="3">
      <t>タントウシャ</t>
    </rPh>
    <rPh sb="3" eb="6">
      <t>ショザイチ</t>
    </rPh>
    <phoneticPr fontId="3"/>
  </si>
  <si>
    <t>連絡用電話番号</t>
    <rPh sb="0" eb="3">
      <t>レンラクヨウ</t>
    </rPh>
    <rPh sb="3" eb="7">
      <t>デンワバンゴウ</t>
    </rPh>
    <phoneticPr fontId="3"/>
  </si>
  <si>
    <t>J-Startup地域版選定企業</t>
    <phoneticPr fontId="3"/>
  </si>
  <si>
    <t>J-Startup Impact選定企業</t>
    <phoneticPr fontId="3"/>
  </si>
  <si>
    <t>J-Startup選定企業</t>
    <phoneticPr fontId="3"/>
  </si>
  <si>
    <t>地域未来牽引企業</t>
    <phoneticPr fontId="3"/>
  </si>
  <si>
    <t>はばたく中小企業300社選定企業</t>
    <phoneticPr fontId="3"/>
  </si>
  <si>
    <t>小規模事業者300社選定企業</t>
    <phoneticPr fontId="3"/>
  </si>
  <si>
    <t>該当なし</t>
    <phoneticPr fontId="3"/>
  </si>
  <si>
    <t>JVA（ジャパンベンチャーアワード）</t>
    <phoneticPr fontId="3"/>
  </si>
  <si>
    <t xml:space="preserve"> 日本スタートアップ大賞　</t>
    <phoneticPr fontId="3"/>
  </si>
  <si>
    <t>大学発ベンチャー表彰</t>
    <phoneticPr fontId="3"/>
  </si>
  <si>
    <t>あり</t>
    <phoneticPr fontId="3"/>
  </si>
  <si>
    <t>なし</t>
    <phoneticPr fontId="3"/>
  </si>
  <si>
    <t>対応可</t>
    <phoneticPr fontId="3"/>
  </si>
  <si>
    <t>一部可</t>
    <phoneticPr fontId="3"/>
  </si>
  <si>
    <t>対応不可</t>
    <phoneticPr fontId="3"/>
  </si>
  <si>
    <t>検討中</t>
    <rPh sb="0" eb="3">
      <t>ケントウチュウ</t>
    </rPh>
    <phoneticPr fontId="3"/>
  </si>
  <si>
    <t>創業前</t>
    <phoneticPr fontId="3"/>
  </si>
  <si>
    <t>事業アイディアがあり製品等の試作、プロトタイプがある段階</t>
    <phoneticPr fontId="3"/>
  </si>
  <si>
    <t>製品開発後で初期のマーケティング段階</t>
    <phoneticPr fontId="3"/>
  </si>
  <si>
    <t>事業が本格的に成長し始めた段階</t>
    <phoneticPr fontId="3"/>
  </si>
  <si>
    <t>企業組織が確立・経営が安定し、上場準備を行う段階</t>
    <phoneticPr fontId="3"/>
  </si>
  <si>
    <t>大学発ベンチャー</t>
    <phoneticPr fontId="3"/>
  </si>
  <si>
    <t>研究機関発ベンチャー</t>
    <phoneticPr fontId="3"/>
  </si>
  <si>
    <t>スピンアウト　</t>
    <phoneticPr fontId="3"/>
  </si>
  <si>
    <t>カーブアウト</t>
    <phoneticPr fontId="3"/>
  </si>
  <si>
    <t>大学名、研究機関名、スピンアウト・カーブアウトの元会社名（公開してよいものを記載）</t>
    <rPh sb="0" eb="3">
      <t>ダイガクメイ</t>
    </rPh>
    <rPh sb="4" eb="6">
      <t>ケンキュウ</t>
    </rPh>
    <rPh sb="6" eb="8">
      <t>キカン</t>
    </rPh>
    <rPh sb="8" eb="9">
      <t>メイ</t>
    </rPh>
    <rPh sb="24" eb="25">
      <t>モト</t>
    </rPh>
    <rPh sb="25" eb="27">
      <t>カイシャ</t>
    </rPh>
    <rPh sb="27" eb="28">
      <t>メイ</t>
    </rPh>
    <rPh sb="29" eb="31">
      <t>コウカイ</t>
    </rPh>
    <rPh sb="38" eb="40">
      <t>キサイ</t>
    </rPh>
    <phoneticPr fontId="3"/>
  </si>
  <si>
    <t>FASTAR利用中　</t>
    <phoneticPr fontId="3"/>
  </si>
  <si>
    <t>FASTAR利用経験有</t>
    <phoneticPr fontId="3"/>
  </si>
  <si>
    <t>脱炭素</t>
    <phoneticPr fontId="3"/>
  </si>
  <si>
    <t>リサイクル</t>
    <phoneticPr fontId="3"/>
  </si>
  <si>
    <t>AI</t>
    <phoneticPr fontId="3"/>
  </si>
  <si>
    <t>IＴ・情報通信</t>
    <phoneticPr fontId="3"/>
  </si>
  <si>
    <t>エネルギー</t>
    <phoneticPr fontId="3"/>
  </si>
  <si>
    <t>環境</t>
    <phoneticPr fontId="3"/>
  </si>
  <si>
    <t>ヘルスケア</t>
    <phoneticPr fontId="3"/>
  </si>
  <si>
    <t>モビリティ</t>
    <phoneticPr fontId="3"/>
  </si>
  <si>
    <t>ロボット</t>
  </si>
  <si>
    <t>電子機器・半導体</t>
    <phoneticPr fontId="3"/>
  </si>
  <si>
    <t>バイオ</t>
    <phoneticPr fontId="3"/>
  </si>
  <si>
    <t>食品</t>
    <phoneticPr fontId="3"/>
  </si>
  <si>
    <t>農業</t>
    <phoneticPr fontId="3"/>
  </si>
  <si>
    <t>教育</t>
    <phoneticPr fontId="3"/>
  </si>
  <si>
    <t>サービス</t>
    <phoneticPr fontId="3"/>
  </si>
  <si>
    <t>登録済み</t>
    <phoneticPr fontId="3"/>
  </si>
  <si>
    <t>未登録</t>
    <phoneticPr fontId="3"/>
  </si>
  <si>
    <t>不明</t>
    <phoneticPr fontId="3"/>
  </si>
  <si>
    <t>はい</t>
    <phoneticPr fontId="3"/>
  </si>
  <si>
    <t>いいえ(掲載にはジェグテックへの登録が必須となります)</t>
    <phoneticPr fontId="3"/>
  </si>
  <si>
    <t>企業概要</t>
    <phoneticPr fontId="3"/>
  </si>
  <si>
    <t>代表者情報</t>
    <phoneticPr fontId="3"/>
  </si>
  <si>
    <t>事業内容</t>
    <phoneticPr fontId="3"/>
  </si>
  <si>
    <t>担当者情報
（非公開情報）</t>
    <phoneticPr fontId="3"/>
  </si>
  <si>
    <t>ジェグテック登録
について
（非公開情報）</t>
    <phoneticPr fontId="3"/>
  </si>
  <si>
    <t>※ジェグテックの利用規約（https://jgoodtech.smrj.go.jp/pub/ja/terms/）に同意し、ジェグテックに申し込みます。</t>
    <phoneticPr fontId="3"/>
  </si>
  <si>
    <t>※ジェグテックの会員登録には審査がございます。</t>
    <phoneticPr fontId="3"/>
  </si>
  <si>
    <t>※スタートアップマッチングスクエアの特設サイトへの掲載を保証するものではありません。</t>
    <phoneticPr fontId="3"/>
  </si>
  <si>
    <t>テキストはグレーの部分に記入</t>
    <phoneticPr fontId="3"/>
  </si>
  <si>
    <t>その他、利用したことがある中小機構支援制度名（非公開情報）</t>
    <rPh sb="2" eb="3">
      <t>タ</t>
    </rPh>
    <rPh sb="4" eb="6">
      <t>リヨウ</t>
    </rPh>
    <rPh sb="13" eb="15">
      <t>チュウショウ</t>
    </rPh>
    <rPh sb="15" eb="17">
      <t>キコウ</t>
    </rPh>
    <rPh sb="17" eb="19">
      <t>シエン</t>
    </rPh>
    <rPh sb="19" eb="21">
      <t>セイド</t>
    </rPh>
    <rPh sb="21" eb="22">
      <t>メイ</t>
    </rPh>
    <rPh sb="23" eb="26">
      <t>ヒコウカイ</t>
    </rPh>
    <rPh sb="26" eb="28">
      <t>ジョウホウ</t>
    </rPh>
    <phoneticPr fontId="3"/>
  </si>
  <si>
    <t>分類不能の産業</t>
  </si>
  <si>
    <t>地方公務</t>
  </si>
  <si>
    <t>国家公務</t>
  </si>
  <si>
    <t>外国公務</t>
  </si>
  <si>
    <t>その他のサービス業</t>
  </si>
  <si>
    <t>宗教</t>
  </si>
  <si>
    <t>政治・経済・文化団体</t>
  </si>
  <si>
    <t>その他の事業サービス業</t>
  </si>
  <si>
    <t>職業紹介・労働者派遣業</t>
  </si>
  <si>
    <t>機械等修理業（別掲を除く）</t>
  </si>
  <si>
    <t>自動車整備業</t>
  </si>
  <si>
    <t>廃棄物処理業</t>
  </si>
  <si>
    <t>協同組合（他に分類されないもの）</t>
  </si>
  <si>
    <t>郵便局</t>
  </si>
  <si>
    <t>社会保険・社会福祉・介護事業</t>
  </si>
  <si>
    <t>保健衛生</t>
  </si>
  <si>
    <t>医療業</t>
  </si>
  <si>
    <t>その他の教育，学習支援業</t>
  </si>
  <si>
    <t>学校教育</t>
  </si>
  <si>
    <t>娯楽業</t>
  </si>
  <si>
    <t>その他の生活関連サービス業</t>
  </si>
  <si>
    <t>洗濯・理容・美容・浴場業</t>
  </si>
  <si>
    <t>持ち帰り・配達飲食サービス業</t>
  </si>
  <si>
    <t>飲食店</t>
  </si>
  <si>
    <t>宿泊業</t>
  </si>
  <si>
    <t>技術サービス業（他に分類されないもの）</t>
  </si>
  <si>
    <t>広告業</t>
  </si>
  <si>
    <t>専門サービス業（他に分類されないもの）</t>
  </si>
  <si>
    <t>学術・開発研究機関</t>
  </si>
  <si>
    <t>物品賃貸業</t>
  </si>
  <si>
    <t>不動産賃貸業・管理業</t>
  </si>
  <si>
    <t>不動産取引業</t>
  </si>
  <si>
    <t>保険業（保険媒介代理業，保険サービス業を含む）</t>
  </si>
  <si>
    <t>補助的金融業等</t>
  </si>
  <si>
    <t>金融商品取引業，商品先物取引業</t>
  </si>
  <si>
    <t>貸金業，クレジットカード業等非預金信用機関</t>
  </si>
  <si>
    <t>協同組織金融業</t>
  </si>
  <si>
    <t>銀行業</t>
  </si>
  <si>
    <t>無店舗小売業</t>
  </si>
  <si>
    <t>その他の小売業</t>
  </si>
  <si>
    <t>機械器具小売業</t>
  </si>
  <si>
    <t>飲食料品小売業</t>
  </si>
  <si>
    <t>織物・衣服・身の回り品小売業</t>
  </si>
  <si>
    <t>各種商品小売業</t>
  </si>
  <si>
    <t>その他の卸売業</t>
  </si>
  <si>
    <t>機械器具卸売業</t>
  </si>
  <si>
    <t>建築材料，鉱物・金属材料等卸売業</t>
  </si>
  <si>
    <t>飲食料品卸売業</t>
  </si>
  <si>
    <t>繊維・衣服等卸売業</t>
  </si>
  <si>
    <t>各種商品卸売業</t>
  </si>
  <si>
    <t>郵便業（信書便事業を含む）</t>
  </si>
  <si>
    <t>運輸に附帯するサービス業</t>
  </si>
  <si>
    <t>倉庫業</t>
  </si>
  <si>
    <t>航空運輸業</t>
  </si>
  <si>
    <t>水運業</t>
  </si>
  <si>
    <t>道路貨物運送業</t>
  </si>
  <si>
    <t>道路旅客運送業</t>
  </si>
  <si>
    <t>鉄道業</t>
  </si>
  <si>
    <t>映像・音声・文字情報制作業</t>
  </si>
  <si>
    <t>インターネット附随サービス業</t>
  </si>
  <si>
    <t>情報サービス業</t>
  </si>
  <si>
    <t>放送業</t>
  </si>
  <si>
    <t>通信業</t>
  </si>
  <si>
    <t>水道業</t>
  </si>
  <si>
    <t>熱供給業</t>
  </si>
  <si>
    <t>ガス業</t>
  </si>
  <si>
    <t>電気業</t>
  </si>
  <si>
    <t>その他の製造業</t>
  </si>
  <si>
    <t>輸送用機械器具製造業</t>
  </si>
  <si>
    <t>情報通信機械器具製造業</t>
  </si>
  <si>
    <t>電気機械器具製造業</t>
  </si>
  <si>
    <t>電子部品・デバイス・電子回路製造業</t>
  </si>
  <si>
    <t>業務用機械器具製造業</t>
  </si>
  <si>
    <t>生産用機械器具製造業</t>
  </si>
  <si>
    <t>はん用機械器具製造業</t>
  </si>
  <si>
    <t>金属製品製造業</t>
  </si>
  <si>
    <t>非鉄金属製造業</t>
  </si>
  <si>
    <t>鉄鋼業</t>
  </si>
  <si>
    <t>窯業・土石製品製造業</t>
  </si>
  <si>
    <t>なめし革・同製品・毛皮製造業</t>
  </si>
  <si>
    <t>ゴム製品製造業</t>
  </si>
  <si>
    <t>プラスチック製品製造業（別掲を除く）</t>
  </si>
  <si>
    <t>石油製品・石炭製品製造業</t>
  </si>
  <si>
    <t>化学工業</t>
  </si>
  <si>
    <t>印刷・同関連業</t>
  </si>
  <si>
    <t>パルプ・紙・紙加工品製造業</t>
  </si>
  <si>
    <t>家具・装備品製造業</t>
  </si>
  <si>
    <t>木材・木製品製造業（家具を除く）</t>
  </si>
  <si>
    <t>繊維工業</t>
  </si>
  <si>
    <t>飲料・たばこ・飼料製造業</t>
  </si>
  <si>
    <t>食料品製造業</t>
  </si>
  <si>
    <t>09</t>
    <phoneticPr fontId="10"/>
  </si>
  <si>
    <t>設備工事業</t>
  </si>
  <si>
    <t>08</t>
    <phoneticPr fontId="10"/>
  </si>
  <si>
    <t>職別工事業(設備工事業を除く)</t>
  </si>
  <si>
    <t>07</t>
    <phoneticPr fontId="10"/>
  </si>
  <si>
    <t>総合工事業</t>
  </si>
  <si>
    <t>06</t>
    <phoneticPr fontId="10"/>
  </si>
  <si>
    <t>鉱業，採石業，砂利採取業</t>
  </si>
  <si>
    <t>05</t>
    <phoneticPr fontId="10"/>
  </si>
  <si>
    <t>水産養殖業</t>
  </si>
  <si>
    <t>04</t>
    <phoneticPr fontId="10"/>
  </si>
  <si>
    <t>漁業（水産養殖業を除く）</t>
  </si>
  <si>
    <t>03</t>
    <phoneticPr fontId="10"/>
  </si>
  <si>
    <t>林業</t>
  </si>
  <si>
    <t>02</t>
    <phoneticPr fontId="10"/>
  </si>
  <si>
    <t>農業</t>
  </si>
  <si>
    <t>01</t>
    <phoneticPr fontId="10"/>
  </si>
  <si>
    <t>中分類_項目名</t>
    <rPh sb="0" eb="3">
      <t>チュウブンルイ</t>
    </rPh>
    <phoneticPr fontId="10"/>
  </si>
  <si>
    <t>中分類コード</t>
  </si>
  <si>
    <t>製品やサービス、事業の特長を表現した写真（2～3枚の掲載が必須）
（縦：520　横： 840ピクセル以上）
＊ロゴや社屋の写真は基本掲載不可
＊海外マッチングをご希望の方は、写真の中に日本語が含まれていないことをご確認の上、掲載ください</t>
    <phoneticPr fontId="3"/>
  </si>
  <si>
    <t>海外向けページ作成</t>
    <rPh sb="0" eb="3">
      <t>カイガイム</t>
    </rPh>
    <rPh sb="7" eb="9">
      <t>サクセイ</t>
    </rPh>
    <phoneticPr fontId="1"/>
  </si>
  <si>
    <t>(未登録および不明な場合)
本掲載申込書の情報を基に、審査を行った上でジェグテックに登録されますが、よろしいですか</t>
    <phoneticPr fontId="3"/>
  </si>
  <si>
    <t>ジェグテックに登録されていますか</t>
    <phoneticPr fontId="3"/>
  </si>
  <si>
    <t>希望する</t>
    <rPh sb="0" eb="2">
      <t>キボウ</t>
    </rPh>
    <phoneticPr fontId="3"/>
  </si>
  <si>
    <t>希望しない</t>
    <rPh sb="0" eb="2">
      <t>キボウ</t>
    </rPh>
    <phoneticPr fontId="3"/>
  </si>
  <si>
    <t>※上記申込書において、（非公開情報）となっていない項目の内容は、ジェグテック登録後、ジェグテック上に公開される可能性があります。</t>
    <phoneticPr fontId="3"/>
  </si>
  <si>
    <t>法人番号（個人事業主は空欄）</t>
    <rPh sb="0" eb="2">
      <t>ホウジン</t>
    </rPh>
    <rPh sb="2" eb="4">
      <t>バンゴウ</t>
    </rPh>
    <rPh sb="5" eb="7">
      <t>コジン</t>
    </rPh>
    <rPh sb="7" eb="10">
      <t>ジギョウヌシ</t>
    </rPh>
    <rPh sb="11" eb="13">
      <t>クウラン</t>
    </rPh>
    <phoneticPr fontId="3"/>
  </si>
  <si>
    <t>その他(</t>
    <phoneticPr fontId="3"/>
  </si>
  <si>
    <t>アジア</t>
    <phoneticPr fontId="3"/>
  </si>
  <si>
    <t>欧州</t>
    <phoneticPr fontId="3"/>
  </si>
  <si>
    <t>北米</t>
    <phoneticPr fontId="3"/>
  </si>
  <si>
    <t>中東・アフリカ</t>
    <phoneticPr fontId="3"/>
  </si>
  <si>
    <t>その他</t>
    <rPh sb="2" eb="3">
      <t>ホカ</t>
    </rPh>
    <phoneticPr fontId="3"/>
  </si>
  <si>
    <t>特に展開したい国　(</t>
    <phoneticPr fontId="3"/>
  </si>
  <si>
    <t>)</t>
    <phoneticPr fontId="3"/>
  </si>
  <si>
    <t>)　</t>
    <phoneticPr fontId="3"/>
  </si>
  <si>
    <t>その他(　</t>
    <phoneticPr fontId="3"/>
  </si>
  <si>
    <t>インキュベーション施設に入居中　施設名(</t>
    <rPh sb="14" eb="15">
      <t>チュウ</t>
    </rPh>
    <phoneticPr fontId="3"/>
  </si>
  <si>
    <t>インキュベーション施設に入居実績有　施設名(</t>
    <rPh sb="14" eb="16">
      <t>ジッセキ</t>
    </rPh>
    <rPh sb="16" eb="17">
      <t>アリ</t>
    </rPh>
    <phoneticPr fontId="3"/>
  </si>
  <si>
    <t>海外企業、海外VC等向けに案内する英語サイトに掲載を希望されますか</t>
    <phoneticPr fontId="3"/>
  </si>
  <si>
    <t>J-Startup、地域未来牽引企業、はばたく中小企業・小規模事業者300社選定企業など国等の選定について（複数選択可）</t>
    <phoneticPr fontId="3"/>
  </si>
  <si>
    <t>▼翻訳▼</t>
    <rPh sb="1" eb="3">
      <t>ホンヤク</t>
    </rPh>
    <phoneticPr fontId="3"/>
  </si>
  <si>
    <t>合計</t>
  </si>
  <si>
    <t>キャッチコピー</t>
  </si>
  <si>
    <t>企業名</t>
  </si>
  <si>
    <t>製品やサービス、事業が何に貢献できるか</t>
    <rPh sb="0" eb="2">
      <t>セイヒン</t>
    </rPh>
    <rPh sb="8" eb="10">
      <t>ジギョウ</t>
    </rPh>
    <rPh sb="11" eb="12">
      <t>ナニ</t>
    </rPh>
    <rPh sb="13" eb="15">
      <t>コウケン</t>
    </rPh>
    <phoneticPr fontId="2"/>
  </si>
  <si>
    <t>推薦機関</t>
    <rPh sb="0" eb="4">
      <t>スイセンキカン</t>
    </rPh>
    <phoneticPr fontId="3"/>
  </si>
  <si>
    <t>製品やサービス、事業の特長</t>
    <rPh sb="0" eb="2">
      <t>セイヒン</t>
    </rPh>
    <rPh sb="8" eb="10">
      <t>ジギョウ</t>
    </rPh>
    <rPh sb="11" eb="13">
      <t>トクチョウ</t>
    </rPh>
    <phoneticPr fontId="2"/>
  </si>
  <si>
    <t>6, 9</t>
    <phoneticPr fontId="3"/>
  </si>
  <si>
    <t>画像1, 画像2</t>
    <rPh sb="0" eb="2">
      <t>ガゾウ</t>
    </rPh>
    <phoneticPr fontId="2"/>
  </si>
  <si>
    <t>選定等</t>
    <rPh sb="0" eb="2">
      <t>センテイ</t>
    </rPh>
    <rPh sb="2" eb="3">
      <t>トウ</t>
    </rPh>
    <phoneticPr fontId="2"/>
  </si>
  <si>
    <t>主な表彰実績、メディア掲載実績【表彰実績】</t>
    <rPh sb="0" eb="1">
      <t>オモ</t>
    </rPh>
    <rPh sb="2" eb="6">
      <t>ヒョウショウジッセキ</t>
    </rPh>
    <rPh sb="11" eb="13">
      <t>ケイサイ</t>
    </rPh>
    <rPh sb="13" eb="15">
      <t>ジッセキ</t>
    </rPh>
    <phoneticPr fontId="2"/>
  </si>
  <si>
    <t>12_1</t>
    <phoneticPr fontId="3"/>
  </si>
  <si>
    <t>12_2</t>
    <phoneticPr fontId="3"/>
  </si>
  <si>
    <t>出資を受けているVC/CVC【VC】</t>
    <phoneticPr fontId="3"/>
  </si>
  <si>
    <t>13_1</t>
    <phoneticPr fontId="3"/>
  </si>
  <si>
    <t>13_2</t>
  </si>
  <si>
    <t>出資を受けているVC/CVC【CVC】</t>
    <phoneticPr fontId="3"/>
  </si>
  <si>
    <t>国内大手との取引実績</t>
    <rPh sb="0" eb="2">
      <t>コクナイ</t>
    </rPh>
    <rPh sb="2" eb="4">
      <t>オオテ</t>
    </rPh>
    <rPh sb="6" eb="8">
      <t>トリヒキ</t>
    </rPh>
    <rPh sb="8" eb="10">
      <t>ジッセキ</t>
    </rPh>
    <phoneticPr fontId="2"/>
  </si>
  <si>
    <t>海外の取引実績</t>
    <rPh sb="0" eb="2">
      <t>カイガイ</t>
    </rPh>
    <rPh sb="3" eb="5">
      <t>トリヒキ</t>
    </rPh>
    <rPh sb="5" eb="7">
      <t>ジッセキ</t>
    </rPh>
    <phoneticPr fontId="2"/>
  </si>
  <si>
    <t>海外展開希望エリア</t>
    <rPh sb="0" eb="4">
      <t>カイガイテンカイ</t>
    </rPh>
    <rPh sb="4" eb="6">
      <t>キボウ</t>
    </rPh>
    <phoneticPr fontId="2"/>
  </si>
  <si>
    <t>海外拠点</t>
    <rPh sb="0" eb="2">
      <t>カイガイ</t>
    </rPh>
    <rPh sb="2" eb="4">
      <t>キョテン</t>
    </rPh>
    <phoneticPr fontId="2"/>
  </si>
  <si>
    <t>18_1</t>
    <phoneticPr fontId="3"/>
  </si>
  <si>
    <t>認証、知的財産等【知的財産（特許・実用新案等）】</t>
    <rPh sb="0" eb="2">
      <t>ニンショウ</t>
    </rPh>
    <rPh sb="3" eb="7">
      <t>チテキザイサン</t>
    </rPh>
    <rPh sb="7" eb="8">
      <t>トウ</t>
    </rPh>
    <phoneticPr fontId="2"/>
  </si>
  <si>
    <t>18_2</t>
    <phoneticPr fontId="3"/>
  </si>
  <si>
    <t>認証、知的財産等【証明・許認可取得】</t>
    <rPh sb="0" eb="2">
      <t>ニンショウ</t>
    </rPh>
    <rPh sb="3" eb="7">
      <t>チテキザイサン</t>
    </rPh>
    <rPh sb="7" eb="8">
      <t>トウ</t>
    </rPh>
    <phoneticPr fontId="2"/>
  </si>
  <si>
    <t>19_1</t>
    <phoneticPr fontId="3"/>
  </si>
  <si>
    <t>19_2</t>
    <phoneticPr fontId="3"/>
  </si>
  <si>
    <t>19_3</t>
    <phoneticPr fontId="3"/>
  </si>
  <si>
    <t>代表者メッセージ</t>
  </si>
  <si>
    <t>22_2</t>
  </si>
  <si>
    <t>22_3</t>
  </si>
  <si>
    <t>4, 22_1</t>
    <phoneticPr fontId="3"/>
  </si>
  <si>
    <t>企業情報(業種：)</t>
    <phoneticPr fontId="3"/>
  </si>
  <si>
    <t>企業情報(資本金：)</t>
    <phoneticPr fontId="3"/>
  </si>
  <si>
    <t>企業情報(従業員数：)</t>
    <phoneticPr fontId="3"/>
  </si>
  <si>
    <t>企業情報(年間売上高：)</t>
    <phoneticPr fontId="3"/>
  </si>
  <si>
    <t>22_4</t>
  </si>
  <si>
    <t>22_5</t>
  </si>
  <si>
    <t>中小機構のインキュベーション施設</t>
  </si>
  <si>
    <t>FASTAR表示有無</t>
    <rPh sb="6" eb="8">
      <t>ヒョウジ</t>
    </rPh>
    <rPh sb="8" eb="10">
      <t>ウム</t>
    </rPh>
    <phoneticPr fontId="3"/>
  </si>
  <si>
    <t>支援制度利用：あり、なし</t>
    <phoneticPr fontId="3"/>
  </si>
  <si>
    <t>代表者名</t>
    <rPh sb="3" eb="4">
      <t>メイ</t>
    </rPh>
    <phoneticPr fontId="3"/>
  </si>
  <si>
    <t>ジェグテックオンライン展示会掲載申込書(スタートアップ)</t>
    <rPh sb="11" eb="14">
      <t>テンジカイ</t>
    </rPh>
    <phoneticPr fontId="3"/>
  </si>
  <si>
    <t>申込書送付先：中小機構販路支援部ジェグテック担当宛て　hanro-web@smrj.go.jp</t>
    <phoneticPr fontId="3"/>
  </si>
  <si>
    <t>中小機構、支援機関の推薦フォーマット</t>
    <phoneticPr fontId="3"/>
  </si>
  <si>
    <t>訪問・見学対応</t>
    <rPh sb="0" eb="2">
      <t>ホウモン</t>
    </rPh>
    <rPh sb="3" eb="5">
      <t>ケンガク</t>
    </rPh>
    <rPh sb="5" eb="7">
      <t>タイオウ</t>
    </rPh>
    <phoneticPr fontId="3"/>
  </si>
  <si>
    <r>
      <t>貴社工場・事務所等での</t>
    </r>
    <r>
      <rPr>
        <sz val="11"/>
        <color rgb="FFFF0000"/>
        <rFont val="游ゴシック"/>
        <family val="3"/>
        <charset val="128"/>
        <scheme val="minor"/>
      </rPr>
      <t>商談対応</t>
    </r>
    <r>
      <rPr>
        <sz val="11"/>
        <color theme="1"/>
        <rFont val="游ゴシック"/>
        <family val="3"/>
        <charset val="128"/>
        <scheme val="minor"/>
      </rPr>
      <t>は可能でしょうか。</t>
    </r>
    <rPh sb="0" eb="2">
      <t>キシャ</t>
    </rPh>
    <rPh sb="2" eb="4">
      <t>コウジョウ</t>
    </rPh>
    <rPh sb="5" eb="7">
      <t>ジム</t>
    </rPh>
    <rPh sb="7" eb="8">
      <t>ショ</t>
    </rPh>
    <rPh sb="8" eb="9">
      <t>トウ</t>
    </rPh>
    <rPh sb="11" eb="13">
      <t>ショウダン</t>
    </rPh>
    <rPh sb="13" eb="15">
      <t>タイオウ</t>
    </rPh>
    <rPh sb="16" eb="18">
      <t>カノウ</t>
    </rPh>
    <phoneticPr fontId="3"/>
  </si>
  <si>
    <t>対応可</t>
  </si>
  <si>
    <t>対応不可</t>
    <rPh sb="0" eb="2">
      <t>タイオウ</t>
    </rPh>
    <rPh sb="2" eb="4">
      <t>フカ</t>
    </rPh>
    <phoneticPr fontId="3"/>
  </si>
  <si>
    <t>現地商談・見学【現地での商談】</t>
    <phoneticPr fontId="3"/>
  </si>
  <si>
    <t>英語での商談の場合、通訳の手配は必要でしょうか。（非公開情報）</t>
    <phoneticPr fontId="3"/>
  </si>
  <si>
    <t>不要（自社で対応可能）</t>
    <phoneticPr fontId="3"/>
  </si>
  <si>
    <t>必要</t>
    <phoneticPr fontId="3"/>
  </si>
  <si>
    <r>
      <rPr>
        <sz val="11"/>
        <rFont val="游ゴシック"/>
        <family val="3"/>
        <charset val="128"/>
        <scheme val="minor"/>
      </rPr>
      <t>貴社工場・事務所等への</t>
    </r>
    <r>
      <rPr>
        <sz val="11"/>
        <color rgb="FFFF0000"/>
        <rFont val="游ゴシック"/>
        <family val="3"/>
        <charset val="128"/>
        <scheme val="minor"/>
      </rPr>
      <t>ビジネス訪問・見学</t>
    </r>
    <r>
      <rPr>
        <sz val="11"/>
        <rFont val="游ゴシック"/>
        <family val="3"/>
        <charset val="128"/>
        <scheme val="minor"/>
      </rPr>
      <t>は可能でしょうか。</t>
    </r>
    <phoneticPr fontId="3"/>
  </si>
  <si>
    <t>現地商談・見学【ビジネス訪問・見学】</t>
    <phoneticPr fontId="3"/>
  </si>
  <si>
    <t>ビジネス訪問・見学の場合、英語通訳の手配は必要でしょうか。（非公開情報）</t>
    <phoneticPr fontId="3"/>
  </si>
  <si>
    <t>ビジネス訪問・見学の場合、受け入れ可能な人数をご教示ください。</t>
    <phoneticPr fontId="3"/>
  </si>
  <si>
    <t>３名以下</t>
    <phoneticPr fontId="3"/>
  </si>
  <si>
    <t>４～５名</t>
    <phoneticPr fontId="3"/>
  </si>
  <si>
    <t>６～１０名</t>
    <phoneticPr fontId="3"/>
  </si>
  <si>
    <t>１１～２０名</t>
    <phoneticPr fontId="3"/>
  </si>
  <si>
    <t>２０名以上</t>
    <phoneticPr fontId="3"/>
  </si>
  <si>
    <t>現地商談・見学【最大人数】</t>
    <phoneticPr fontId="3"/>
  </si>
  <si>
    <t>ビジネス訪問・見学場所の住所をご教示ください。（非公開情報）</t>
    <phoneticPr fontId="3"/>
  </si>
  <si>
    <t>ビジネス訪問・見学の受け入れを希望しない国・地域があればご記載ください。（非公開情報）＊任意</t>
    <rPh sb="10" eb="11">
      <t>ウ</t>
    </rPh>
    <rPh sb="12" eb="13">
      <t>イ</t>
    </rPh>
    <rPh sb="44" eb="46">
      <t>ニンイ</t>
    </rPh>
    <phoneticPr fontId="3"/>
  </si>
  <si>
    <t>ビジネス訪問・見学の受け入れに際して、その他の条件があればご記載ください。（例：費用負担等）（非公開情報）＊任意</t>
    <rPh sb="10" eb="11">
      <t>ウ</t>
    </rPh>
    <rPh sb="12" eb="13">
      <t>イ</t>
    </rPh>
    <rPh sb="21" eb="22">
      <t>ホカ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</si>
</sst>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千&quot;&quot;円&quot;"/>
    <numFmt numFmtId="178" formatCode="#&quot;人&quot;"/>
    <numFmt numFmtId="179" formatCode=";;;"/>
  </numFmts>
  <fonts count="23">
    <font>
      <sz val="11"/>
      <color theme="1"/>
      <name val="游ゴシック"/>
      <family val="2"/>
      <charset val="128"/>
      <scheme val="minor"/>
    </font>
    <font>
      <sz val="11"/>
      <color rgb="FFFF0000"/>
      <name val="游ゴシック"/>
      <family val="2"/>
      <charset val="128"/>
      <scheme val="minor"/>
    </font>
    <font>
      <sz val="12"/>
      <name val="游ゴシック"/>
      <family val="3"/>
      <charset val="128"/>
      <scheme val="minor"/>
    </font>
    <font>
      <sz val="6"/>
      <name val="游ゴシック"/>
      <family val="2"/>
      <charset val="128"/>
      <scheme val="minor"/>
    </font>
    <font>
      <sz val="11"/>
      <name val="游ゴシック"/>
      <family val="3"/>
      <charset val="128"/>
      <scheme val="minor"/>
    </font>
    <font>
      <sz val="12"/>
      <color theme="1"/>
      <name val="游ゴシック"/>
      <family val="2"/>
      <charset val="128"/>
      <scheme val="minor"/>
    </font>
    <font>
      <sz val="16"/>
      <color theme="1"/>
      <name val="游ゴシック"/>
      <family val="3"/>
      <charset val="128"/>
      <scheme val="minor"/>
    </font>
    <font>
      <b/>
      <sz val="22"/>
      <color theme="1"/>
      <name val="游ゴシック"/>
      <family val="3"/>
      <charset val="128"/>
      <scheme val="minor"/>
    </font>
    <font>
      <sz val="12"/>
      <color theme="1"/>
      <name val="ＭＳ 明朝"/>
      <family val="2"/>
      <charset val="128"/>
    </font>
    <font>
      <sz val="11"/>
      <name val="Meiryo UI"/>
      <family val="3"/>
      <charset val="128"/>
    </font>
    <font>
      <sz val="6"/>
      <name val="游ゴシック"/>
      <family val="3"/>
      <charset val="128"/>
      <scheme val="minor"/>
    </font>
    <font>
      <sz val="11"/>
      <color theme="1"/>
      <name val="Meiryo UI"/>
      <family val="3"/>
      <charset val="128"/>
    </font>
    <font>
      <u/>
      <sz val="11"/>
      <color theme="10"/>
      <name val="游ゴシック"/>
      <family val="2"/>
      <charset val="128"/>
      <scheme val="minor"/>
    </font>
    <font>
      <sz val="11"/>
      <color rgb="FFFF0000"/>
      <name val="游ゴシック"/>
      <family val="3"/>
      <charset val="128"/>
      <scheme val="minor"/>
    </font>
    <font>
      <sz val="11"/>
      <color theme="1"/>
      <name val="游ゴシック"/>
      <family val="2"/>
      <charset val="128"/>
      <scheme val="minor"/>
    </font>
    <font>
      <sz val="11"/>
      <name val="游ゴシック"/>
      <family val="2"/>
      <charset val="128"/>
      <scheme val="minor"/>
    </font>
    <font>
      <sz val="22"/>
      <color theme="1"/>
      <name val="游ゴシック"/>
      <family val="2"/>
      <charset val="128"/>
      <scheme val="minor"/>
    </font>
    <font>
      <b/>
      <sz val="18"/>
      <color theme="1"/>
      <name val="游ゴシック"/>
      <family val="3"/>
      <charset val="128"/>
      <scheme val="minor"/>
    </font>
    <font>
      <sz val="11"/>
      <color theme="1"/>
      <name val="Calibri"/>
      <family val="2"/>
    </font>
    <font>
      <b/>
      <sz val="9"/>
      <color indexed="81"/>
      <name val="MS P ゴシック"/>
      <family val="3"/>
      <charset val="128"/>
    </font>
    <font>
      <b/>
      <sz val="11"/>
      <color rgb="FFFF0000"/>
      <name val="游ゴシック"/>
      <family val="3"/>
      <charset val="128"/>
      <scheme val="minor"/>
    </font>
    <font>
      <sz val="16"/>
      <name val="游ゴシック"/>
      <family val="3"/>
      <charset val="128"/>
      <scheme val="minor"/>
    </font>
    <font>
      <sz val="11"/>
      <color theme="1"/>
      <name val="游ゴシック"/>
      <family val="3"/>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D966"/>
        <bgColor indexed="64"/>
      </patternFill>
    </fill>
    <fill>
      <patternFill patternType="solid">
        <fgColor rgb="FFF8CBAD"/>
        <bgColor indexed="64"/>
      </patternFill>
    </fill>
    <fill>
      <patternFill patternType="solid">
        <fgColor rgb="FFC6E0B4"/>
        <bgColor indexed="64"/>
      </patternFill>
    </fill>
    <fill>
      <patternFill patternType="solid">
        <fgColor rgb="FFBDD7EE"/>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8" fillId="0" borderId="0">
      <alignment vertical="center"/>
    </xf>
    <xf numFmtId="0" fontId="12" fillId="0" borderId="0" applyNumberFormat="0" applyFill="0" applyBorder="0" applyAlignment="0" applyProtection="0">
      <alignment vertical="center"/>
    </xf>
    <xf numFmtId="38" fontId="14" fillId="0" borderId="0" applyFont="0" applyFill="0" applyBorder="0" applyAlignment="0" applyProtection="0">
      <alignment vertical="center"/>
    </xf>
  </cellStyleXfs>
  <cellXfs count="169">
    <xf numFmtId="0" fontId="0" fillId="0" borderId="0" xfId="0">
      <alignment vertical="center"/>
    </xf>
    <xf numFmtId="0" fontId="5" fillId="0" borderId="0" xfId="0" applyFont="1">
      <alignment vertical="center"/>
    </xf>
    <xf numFmtId="0" fontId="0" fillId="3" borderId="0" xfId="0" applyFill="1">
      <alignment vertical="center"/>
    </xf>
    <xf numFmtId="0" fontId="9" fillId="0" borderId="1" xfId="1" applyFont="1" applyBorder="1">
      <alignment vertical="center"/>
    </xf>
    <xf numFmtId="49" fontId="9" fillId="0" borderId="1" xfId="1" applyNumberFormat="1" applyFont="1" applyBorder="1">
      <alignment vertical="center"/>
    </xf>
    <xf numFmtId="0" fontId="9" fillId="0" borderId="1" xfId="1" applyFont="1" applyBorder="1" applyAlignment="1"/>
    <xf numFmtId="49" fontId="9" fillId="0" borderId="1" xfId="1" applyNumberFormat="1" applyFont="1" applyBorder="1" applyAlignment="1"/>
    <xf numFmtId="0" fontId="11" fillId="8" borderId="1" xfId="1" applyFont="1" applyFill="1" applyBorder="1">
      <alignment vertical="center"/>
    </xf>
    <xf numFmtId="49" fontId="11" fillId="8" borderId="1" xfId="1" applyNumberFormat="1" applyFont="1" applyFill="1" applyBorder="1">
      <alignment vertical="center"/>
    </xf>
    <xf numFmtId="0" fontId="5" fillId="4" borderId="26" xfId="0" applyFont="1" applyFill="1" applyBorder="1" applyAlignment="1">
      <alignment horizontal="center" vertical="center" wrapText="1"/>
    </xf>
    <xf numFmtId="0" fontId="2" fillId="0" borderId="19" xfId="0" applyFont="1" applyBorder="1" applyAlignment="1">
      <alignment vertical="center" wrapText="1"/>
    </xf>
    <xf numFmtId="0" fontId="2" fillId="0" borderId="16"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8"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20" xfId="0" applyFont="1" applyBorder="1">
      <alignment vertical="center"/>
    </xf>
    <xf numFmtId="0" fontId="2" fillId="0" borderId="17" xfId="0" applyFont="1" applyBorder="1">
      <alignment vertical="center"/>
    </xf>
    <xf numFmtId="0" fontId="2" fillId="0" borderId="14" xfId="0" applyFont="1" applyBorder="1" applyAlignment="1">
      <alignment vertical="center" wrapText="1"/>
    </xf>
    <xf numFmtId="179" fontId="4" fillId="0" borderId="0" xfId="0" applyNumberFormat="1" applyFont="1" applyAlignment="1">
      <alignment horizontal="right" vertical="center"/>
    </xf>
    <xf numFmtId="179" fontId="4" fillId="0" borderId="0" xfId="0" applyNumberFormat="1" applyFont="1" applyAlignment="1">
      <alignment horizontal="left" vertical="center"/>
    </xf>
    <xf numFmtId="179" fontId="0" fillId="0" borderId="0" xfId="0" applyNumberFormat="1" applyAlignment="1">
      <alignment horizontal="right" vertical="center"/>
    </xf>
    <xf numFmtId="179" fontId="0" fillId="0" borderId="0" xfId="0" applyNumberFormat="1" applyAlignment="1">
      <alignment horizontal="center" vertical="center"/>
    </xf>
    <xf numFmtId="179" fontId="0" fillId="0" borderId="0" xfId="0" applyNumberFormat="1">
      <alignment vertical="center"/>
    </xf>
    <xf numFmtId="179" fontId="0" fillId="0" borderId="0" xfId="0" applyNumberFormat="1" applyAlignment="1">
      <alignment vertical="center" wrapText="1"/>
    </xf>
    <xf numFmtId="179" fontId="4" fillId="0" borderId="0" xfId="0" applyNumberFormat="1" applyFont="1" applyAlignment="1">
      <alignment horizontal="center" vertical="center"/>
    </xf>
    <xf numFmtId="179" fontId="17" fillId="0" borderId="0" xfId="0" applyNumberFormat="1" applyFont="1">
      <alignment vertical="center"/>
    </xf>
    <xf numFmtId="179" fontId="0" fillId="0" borderId="0" xfId="0" applyNumberFormat="1" applyAlignment="1">
      <alignment horizontal="left" vertical="center"/>
    </xf>
    <xf numFmtId="179" fontId="4" fillId="0" borderId="0" xfId="0" applyNumberFormat="1" applyFont="1" applyAlignment="1">
      <alignment horizontal="left" vertical="center" wrapText="1"/>
    </xf>
    <xf numFmtId="179" fontId="4" fillId="0" borderId="0" xfId="0" applyNumberFormat="1" applyFont="1">
      <alignment vertical="center"/>
    </xf>
    <xf numFmtId="179" fontId="0" fillId="0" borderId="0" xfId="0" applyNumberFormat="1" applyAlignment="1">
      <alignment horizontal="center" vertical="center" wrapText="1"/>
    </xf>
    <xf numFmtId="179" fontId="4" fillId="0" borderId="0" xfId="0" applyNumberFormat="1" applyFont="1" applyAlignment="1">
      <alignment horizontal="center" vertical="center" wrapText="1"/>
    </xf>
    <xf numFmtId="179" fontId="20" fillId="0" borderId="0" xfId="0" applyNumberFormat="1" applyFont="1" applyAlignment="1">
      <alignment horizontal="center" vertical="center"/>
    </xf>
    <xf numFmtId="179" fontId="20" fillId="0" borderId="0" xfId="0" applyNumberFormat="1" applyFont="1">
      <alignment vertical="center"/>
    </xf>
    <xf numFmtId="179" fontId="2" fillId="0" borderId="0" xfId="0" applyNumberFormat="1" applyFont="1">
      <alignment vertical="center"/>
    </xf>
    <xf numFmtId="179" fontId="2" fillId="0" borderId="0" xfId="0" applyNumberFormat="1" applyFont="1" applyAlignment="1">
      <alignment horizontal="left" vertical="center"/>
    </xf>
    <xf numFmtId="179" fontId="5" fillId="0" borderId="0" xfId="0" applyNumberFormat="1" applyFont="1">
      <alignment vertical="center"/>
    </xf>
    <xf numFmtId="179" fontId="5" fillId="0" borderId="0" xfId="0" applyNumberFormat="1" applyFont="1" applyAlignment="1">
      <alignment horizontal="center" vertical="center"/>
    </xf>
    <xf numFmtId="179" fontId="17" fillId="9" borderId="0" xfId="0" applyNumberFormat="1" applyFont="1" applyFill="1">
      <alignment vertical="center"/>
    </xf>
    <xf numFmtId="0" fontId="0" fillId="0" borderId="13" xfId="0" applyBorder="1" applyProtection="1">
      <alignment vertical="center"/>
      <protection locked="0"/>
    </xf>
    <xf numFmtId="0" fontId="0" fillId="0" borderId="0" xfId="0"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179" fontId="16" fillId="0" borderId="0" xfId="0" applyNumberFormat="1" applyFont="1" applyAlignment="1">
      <alignment horizontal="center" vertical="center" wrapText="1"/>
    </xf>
    <xf numFmtId="179" fontId="18" fillId="0" borderId="0" xfId="0" applyNumberFormat="1" applyFont="1" applyAlignment="1">
      <alignment vertical="center" wrapText="1"/>
    </xf>
    <xf numFmtId="179" fontId="18" fillId="0" borderId="0" xfId="3" applyNumberFormat="1" applyFont="1" applyFill="1" applyBorder="1" applyAlignment="1" applyProtection="1">
      <alignment vertical="center" wrapText="1"/>
    </xf>
    <xf numFmtId="179" fontId="18" fillId="0" borderId="0" xfId="0" applyNumberFormat="1" applyFont="1" applyAlignment="1">
      <alignment horizontal="left" vertical="center" wrapText="1"/>
    </xf>
    <xf numFmtId="179" fontId="21" fillId="0" borderId="0" xfId="0" applyNumberFormat="1" applyFont="1" applyAlignment="1">
      <alignment horizontal="center" vertical="center"/>
    </xf>
    <xf numFmtId="179" fontId="21" fillId="0" borderId="0" xfId="0" applyNumberFormat="1" applyFont="1" applyAlignment="1">
      <alignment horizontal="left" vertical="center"/>
    </xf>
    <xf numFmtId="179" fontId="6" fillId="0" borderId="0" xfId="0" applyNumberFormat="1" applyFont="1" applyAlignment="1">
      <alignment horizontal="center" vertical="center"/>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177" fontId="4" fillId="3" borderId="5" xfId="3" applyNumberFormat="1" applyFont="1" applyFill="1" applyBorder="1" applyAlignment="1" applyProtection="1">
      <alignment horizontal="left" vertical="center"/>
      <protection locked="0"/>
    </xf>
    <xf numFmtId="177" fontId="4" fillId="3" borderId="6" xfId="3" applyNumberFormat="1" applyFont="1" applyFill="1" applyBorder="1" applyAlignment="1" applyProtection="1">
      <alignment horizontal="left" vertical="center"/>
      <protection locked="0"/>
    </xf>
    <xf numFmtId="178" fontId="4" fillId="3" borderId="5" xfId="3" applyNumberFormat="1" applyFont="1" applyFill="1" applyBorder="1" applyAlignment="1" applyProtection="1">
      <alignment horizontal="left" vertical="center"/>
      <protection locked="0"/>
    </xf>
    <xf numFmtId="178" fontId="4" fillId="3" borderId="6" xfId="3" applyNumberFormat="1" applyFont="1" applyFill="1" applyBorder="1" applyAlignment="1" applyProtection="1">
      <alignment horizontal="left" vertical="center"/>
      <protection locked="0"/>
    </xf>
    <xf numFmtId="55" fontId="4" fillId="3" borderId="5" xfId="0" applyNumberFormat="1"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12" fillId="3" borderId="5" xfId="2" applyFill="1" applyBorder="1" applyAlignment="1" applyProtection="1">
      <alignment vertical="center"/>
      <protection locked="0"/>
    </xf>
    <xf numFmtId="0" fontId="12" fillId="3" borderId="6" xfId="2" applyFill="1" applyBorder="1" applyAlignment="1" applyProtection="1">
      <alignment vertical="center"/>
      <protection locked="0"/>
    </xf>
    <xf numFmtId="0" fontId="7" fillId="2" borderId="0" xfId="0" applyFont="1" applyFill="1" applyAlignment="1">
      <alignment horizontal="center" vertical="center"/>
    </xf>
    <xf numFmtId="0" fontId="5" fillId="7" borderId="22"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3" xfId="0" applyFont="1" applyFill="1" applyBorder="1" applyAlignment="1">
      <alignment horizontal="center" vertical="center"/>
    </xf>
    <xf numFmtId="0" fontId="15" fillId="3" borderId="11" xfId="0" applyFont="1" applyFill="1" applyBorder="1" applyProtection="1">
      <alignment vertical="center"/>
      <protection locked="0"/>
    </xf>
    <xf numFmtId="0" fontId="4" fillId="3" borderId="12" xfId="0" applyFont="1" applyFill="1" applyBorder="1" applyProtection="1">
      <alignment vertical="center"/>
      <protection locked="0"/>
    </xf>
    <xf numFmtId="0" fontId="4" fillId="3" borderId="5" xfId="0" applyFont="1" applyFill="1" applyBorder="1" applyProtection="1">
      <alignment vertical="center"/>
      <protection locked="0"/>
    </xf>
    <xf numFmtId="0" fontId="4" fillId="3" borderId="6" xfId="0" applyFont="1" applyFill="1" applyBorder="1" applyProtection="1">
      <alignment vertical="center"/>
      <protection locked="0"/>
    </xf>
    <xf numFmtId="176" fontId="4" fillId="3" borderId="5" xfId="0" applyNumberFormat="1" applyFont="1" applyFill="1" applyBorder="1" applyAlignment="1" applyProtection="1">
      <alignment horizontal="left" vertical="center"/>
      <protection locked="0"/>
    </xf>
    <xf numFmtId="176" fontId="4" fillId="3" borderId="6" xfId="0" applyNumberFormat="1" applyFont="1" applyFill="1" applyBorder="1" applyAlignment="1" applyProtection="1">
      <alignment horizontal="left" vertical="center"/>
      <protection locked="0"/>
    </xf>
    <xf numFmtId="0" fontId="4" fillId="3" borderId="5" xfId="0" applyFont="1" applyFill="1" applyBorder="1" applyAlignment="1" applyProtection="1">
      <alignment vertical="center" shrinkToFit="1"/>
      <protection locked="0"/>
    </xf>
    <xf numFmtId="0" fontId="4" fillId="3" borderId="6" xfId="0" applyFont="1" applyFill="1" applyBorder="1" applyAlignment="1" applyProtection="1">
      <alignment vertical="center" shrinkToFit="1"/>
      <protection locked="0"/>
    </xf>
    <xf numFmtId="176" fontId="4" fillId="3" borderId="5" xfId="0" applyNumberFormat="1" applyFont="1" applyFill="1" applyBorder="1" applyProtection="1">
      <alignment vertical="center"/>
      <protection locked="0"/>
    </xf>
    <xf numFmtId="176" fontId="4" fillId="3" borderId="6" xfId="0" applyNumberFormat="1" applyFont="1" applyFill="1" applyBorder="1" applyProtection="1">
      <alignment vertical="center"/>
      <protection locked="0"/>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5" xfId="0" applyFont="1" applyBorder="1" applyAlignment="1">
      <alignment vertical="center" wrapText="1"/>
    </xf>
    <xf numFmtId="0" fontId="0" fillId="0" borderId="0" xfId="0" applyProtection="1">
      <alignment vertical="center"/>
      <protection locked="0"/>
    </xf>
    <xf numFmtId="0" fontId="0" fillId="3" borderId="0" xfId="0" applyFill="1" applyProtection="1">
      <alignment vertical="center"/>
      <protection locked="0"/>
    </xf>
    <xf numFmtId="0" fontId="0" fillId="0" borderId="4" xfId="0" applyBorder="1" applyProtection="1">
      <alignment vertical="center"/>
      <protection locked="0"/>
    </xf>
    <xf numFmtId="0" fontId="0" fillId="3" borderId="4" xfId="0" applyFill="1" applyBorder="1" applyProtection="1">
      <alignment vertical="center"/>
      <protection locked="0"/>
    </xf>
    <xf numFmtId="0" fontId="0" fillId="0" borderId="6" xfId="0" applyBorder="1" applyProtection="1">
      <alignment vertical="center"/>
      <protection locked="0"/>
    </xf>
    <xf numFmtId="0" fontId="13" fillId="3" borderId="5" xfId="0" applyFont="1" applyFill="1" applyBorder="1" applyAlignment="1" applyProtection="1">
      <alignment vertical="center" wrapText="1"/>
      <protection locked="0"/>
    </xf>
    <xf numFmtId="0" fontId="0" fillId="3" borderId="6" xfId="0" applyFill="1" applyBorder="1" applyProtection="1">
      <alignment vertical="center"/>
      <protection locked="0"/>
    </xf>
    <xf numFmtId="0" fontId="0" fillId="3" borderId="5" xfId="0" applyFill="1" applyBorder="1" applyProtection="1">
      <alignment vertical="center"/>
      <protection locked="0"/>
    </xf>
    <xf numFmtId="0" fontId="0" fillId="3" borderId="5" xfId="0" applyFill="1" applyBorder="1" applyAlignment="1" applyProtection="1">
      <alignment vertical="top"/>
      <protection locked="0"/>
    </xf>
    <xf numFmtId="0" fontId="0" fillId="3" borderId="6" xfId="0" applyFill="1" applyBorder="1" applyAlignment="1" applyProtection="1">
      <alignment vertical="top"/>
      <protection locked="0"/>
    </xf>
    <xf numFmtId="0" fontId="0" fillId="0" borderId="7" xfId="0" applyBorder="1" applyProtection="1">
      <alignment vertical="center"/>
      <protection locked="0"/>
    </xf>
    <xf numFmtId="0" fontId="0" fillId="3" borderId="7" xfId="0" applyFill="1" applyBorder="1" applyProtection="1">
      <alignment vertical="center"/>
      <protection locked="0"/>
    </xf>
    <xf numFmtId="0" fontId="4" fillId="0" borderId="0" xfId="0" applyFont="1" applyProtection="1">
      <alignment vertical="center"/>
      <protection locked="0"/>
    </xf>
    <xf numFmtId="0" fontId="4" fillId="0" borderId="15" xfId="0" applyFont="1" applyBorder="1" applyAlignment="1">
      <alignment vertical="center" wrapText="1"/>
    </xf>
    <xf numFmtId="0" fontId="2" fillId="0" borderId="27" xfId="0" applyFont="1" applyBorder="1" applyAlignment="1">
      <alignment vertical="center" wrapText="1"/>
    </xf>
    <xf numFmtId="0" fontId="4" fillId="0" borderId="28" xfId="0" applyFont="1" applyBorder="1" applyAlignment="1">
      <alignment vertical="center" wrapText="1"/>
    </xf>
    <xf numFmtId="0" fontId="0" fillId="3" borderId="3" xfId="0" applyFill="1" applyBorder="1" applyAlignment="1" applyProtection="1">
      <alignment vertical="top"/>
      <protection locked="0"/>
    </xf>
    <xf numFmtId="0" fontId="0" fillId="3" borderId="4" xfId="0" applyFill="1" applyBorder="1" applyAlignment="1" applyProtection="1">
      <alignment vertical="top"/>
      <protection locked="0"/>
    </xf>
    <xf numFmtId="0" fontId="0" fillId="3" borderId="9" xfId="0" applyFill="1" applyBorder="1" applyAlignment="1" applyProtection="1">
      <alignment vertical="top"/>
      <protection locked="0"/>
    </xf>
    <xf numFmtId="0" fontId="0" fillId="3" borderId="10" xfId="0" applyFill="1" applyBorder="1" applyAlignment="1" applyProtection="1">
      <alignment vertical="top"/>
      <protection locked="0"/>
    </xf>
    <xf numFmtId="0" fontId="5" fillId="5" borderId="22"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3" xfId="0" applyFont="1" applyFill="1" applyBorder="1" applyAlignment="1">
      <alignment horizontal="center" vertical="center"/>
    </xf>
    <xf numFmtId="0" fontId="0" fillId="3" borderId="11" xfId="0" applyFill="1" applyBorder="1" applyProtection="1">
      <alignment vertical="center"/>
      <protection locked="0"/>
    </xf>
    <xf numFmtId="0" fontId="0" fillId="3" borderId="12" xfId="0" applyFill="1" applyBorder="1" applyProtection="1">
      <alignment vertical="center"/>
      <protection locked="0"/>
    </xf>
    <xf numFmtId="0" fontId="0" fillId="3" borderId="2"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5" fillId="6" borderId="24" xfId="0" applyFont="1" applyFill="1" applyBorder="1" applyAlignment="1">
      <alignment horizontal="center" vertical="center"/>
    </xf>
    <xf numFmtId="0" fontId="5" fillId="6" borderId="23" xfId="0" applyFont="1" applyFill="1" applyBorder="1" applyAlignment="1">
      <alignment horizontal="center" vertical="center"/>
    </xf>
    <xf numFmtId="0" fontId="0" fillId="3" borderId="1" xfId="0" applyFill="1" applyBorder="1" applyAlignment="1" applyProtection="1">
      <alignment vertical="top"/>
      <protection locked="0"/>
    </xf>
    <xf numFmtId="0" fontId="0" fillId="3" borderId="1" xfId="0" applyFill="1" applyBorder="1" applyAlignment="1" applyProtection="1">
      <alignment vertical="top" wrapText="1"/>
      <protection locked="0"/>
    </xf>
    <xf numFmtId="0" fontId="0" fillId="3" borderId="5" xfId="0" applyFill="1" applyBorder="1" applyAlignment="1" applyProtection="1">
      <alignment vertical="top" wrapText="1"/>
      <protection locked="0"/>
    </xf>
    <xf numFmtId="0" fontId="4" fillId="0" borderId="18" xfId="0" applyFont="1" applyBorder="1" applyAlignment="1">
      <alignment vertical="center" wrapText="1"/>
    </xf>
    <xf numFmtId="0" fontId="0" fillId="0" borderId="9" xfId="0" applyBorder="1" applyAlignment="1" applyProtection="1">
      <alignment vertical="top"/>
      <protection locked="0"/>
    </xf>
    <xf numFmtId="0" fontId="0" fillId="0" borderId="10" xfId="0" applyBorder="1" applyAlignment="1" applyProtection="1">
      <alignment vertical="top"/>
      <protection locked="0"/>
    </xf>
    <xf numFmtId="0" fontId="6" fillId="0" borderId="0" xfId="0" applyFont="1" applyAlignment="1">
      <alignment horizontal="center" vertical="center"/>
    </xf>
    <xf numFmtId="0" fontId="0" fillId="0" borderId="25" xfId="0" applyBorder="1" applyProtection="1">
      <alignment vertical="center"/>
      <protection locked="0"/>
    </xf>
    <xf numFmtId="0" fontId="5" fillId="0" borderId="21" xfId="0" applyFont="1" applyBorder="1">
      <alignment vertical="center"/>
    </xf>
    <xf numFmtId="0" fontId="5" fillId="0" borderId="0" xfId="0" applyFont="1">
      <alignment vertical="center"/>
    </xf>
    <xf numFmtId="0" fontId="0" fillId="3" borderId="9"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0" fillId="0" borderId="12" xfId="0" applyBorder="1" applyProtection="1">
      <alignment vertical="center"/>
      <protection locked="0"/>
    </xf>
    <xf numFmtId="0" fontId="0" fillId="0" borderId="10" xfId="0" applyBorder="1" applyProtection="1">
      <alignment vertical="center"/>
      <protection locked="0"/>
    </xf>
    <xf numFmtId="0" fontId="5" fillId="5" borderId="22"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12" fillId="3" borderId="5" xfId="2" applyFill="1" applyBorder="1" applyProtection="1">
      <alignment vertical="center"/>
      <protection locked="0"/>
    </xf>
    <xf numFmtId="0" fontId="5" fillId="10" borderId="29" xfId="0" applyFont="1" applyFill="1" applyBorder="1" applyAlignment="1">
      <alignment horizontal="center" vertical="center" wrapText="1"/>
    </xf>
    <xf numFmtId="0" fontId="22" fillId="0" borderId="14" xfId="0" applyFont="1" applyBorder="1" applyAlignment="1">
      <alignment vertical="center" wrapText="1"/>
    </xf>
    <xf numFmtId="0" fontId="22" fillId="0" borderId="5" xfId="0" applyFont="1" applyBorder="1">
      <alignment vertical="center"/>
    </xf>
    <xf numFmtId="0" fontId="22" fillId="0" borderId="6" xfId="0" applyFont="1" applyBorder="1">
      <alignment vertical="center"/>
    </xf>
    <xf numFmtId="0" fontId="22" fillId="0" borderId="6" xfId="0" applyFont="1" applyBorder="1">
      <alignment vertical="center"/>
    </xf>
    <xf numFmtId="0" fontId="22" fillId="0" borderId="30" xfId="0" applyFont="1" applyBorder="1">
      <alignment vertical="center"/>
    </xf>
    <xf numFmtId="179" fontId="0" fillId="0" borderId="0" xfId="0" applyNumberFormat="1" applyAlignment="1">
      <alignment vertical="top"/>
    </xf>
    <xf numFmtId="0" fontId="5" fillId="10" borderId="24" xfId="0" applyFont="1" applyFill="1" applyBorder="1" applyAlignment="1">
      <alignment horizontal="center" vertical="center"/>
    </xf>
    <xf numFmtId="0" fontId="22" fillId="0" borderId="31" xfId="0" applyFont="1" applyBorder="1" applyAlignment="1">
      <alignment vertical="center" wrapText="1"/>
    </xf>
    <xf numFmtId="0" fontId="22" fillId="0" borderId="6" xfId="0" applyFont="1" applyBorder="1" applyAlignment="1">
      <alignment horizontal="left" vertical="center"/>
    </xf>
    <xf numFmtId="0" fontId="22" fillId="0" borderId="7" xfId="0" applyFont="1" applyBorder="1">
      <alignment vertical="center"/>
    </xf>
    <xf numFmtId="0" fontId="22" fillId="0" borderId="7" xfId="0" applyFont="1" applyBorder="1">
      <alignment vertical="center"/>
    </xf>
    <xf numFmtId="0" fontId="4" fillId="0" borderId="6" xfId="0" applyFont="1" applyBorder="1" applyAlignment="1">
      <alignment horizontal="left" vertical="center"/>
    </xf>
    <xf numFmtId="0" fontId="4" fillId="0" borderId="6" xfId="0" applyFont="1" applyBorder="1">
      <alignment vertical="center"/>
    </xf>
    <xf numFmtId="0" fontId="4" fillId="0" borderId="30" xfId="0" applyFont="1" applyBorder="1" applyAlignment="1">
      <alignment horizontal="left" vertical="center"/>
    </xf>
    <xf numFmtId="0" fontId="0" fillId="3" borderId="5" xfId="0" applyFill="1" applyBorder="1" applyAlignment="1">
      <alignment vertical="top"/>
    </xf>
    <xf numFmtId="0" fontId="0" fillId="3" borderId="4" xfId="0" applyFill="1" applyBorder="1" applyAlignment="1">
      <alignment vertical="top"/>
    </xf>
    <xf numFmtId="0" fontId="0" fillId="3" borderId="6" xfId="0" applyFill="1" applyBorder="1" applyAlignment="1">
      <alignment vertical="top"/>
    </xf>
    <xf numFmtId="0" fontId="0" fillId="3" borderId="30" xfId="0" applyFill="1" applyBorder="1" applyAlignment="1">
      <alignment vertical="top"/>
    </xf>
    <xf numFmtId="0" fontId="22" fillId="0" borderId="32" xfId="0" applyFont="1" applyBorder="1" applyAlignment="1">
      <alignment vertical="center" wrapText="1"/>
    </xf>
    <xf numFmtId="0" fontId="0" fillId="3" borderId="8" xfId="0" applyFill="1" applyBorder="1" applyAlignment="1">
      <alignment vertical="top"/>
    </xf>
    <xf numFmtId="0" fontId="0" fillId="3" borderId="0" xfId="0" applyFill="1" applyAlignment="1">
      <alignment vertical="top"/>
    </xf>
    <xf numFmtId="0" fontId="0" fillId="3" borderId="7" xfId="0" applyFill="1" applyBorder="1" applyAlignment="1">
      <alignment vertical="top"/>
    </xf>
    <xf numFmtId="0" fontId="5" fillId="10" borderId="23" xfId="0" applyFont="1" applyFill="1" applyBorder="1" applyAlignment="1">
      <alignment horizontal="center" vertical="center"/>
    </xf>
    <xf numFmtId="0" fontId="22" fillId="0" borderId="34" xfId="0" applyFont="1" applyBorder="1" applyAlignment="1">
      <alignment vertical="center" wrapText="1"/>
    </xf>
    <xf numFmtId="0" fontId="0" fillId="3" borderId="9" xfId="0" applyFill="1" applyBorder="1" applyAlignment="1">
      <alignment vertical="top"/>
    </xf>
    <xf numFmtId="0" fontId="0" fillId="3" borderId="10" xfId="0" applyFill="1" applyBorder="1" applyAlignment="1">
      <alignment vertical="top"/>
    </xf>
    <xf numFmtId="0" fontId="0" fillId="3" borderId="35" xfId="0" applyFill="1" applyBorder="1" applyAlignment="1">
      <alignment vertical="top"/>
    </xf>
    <xf numFmtId="0" fontId="0" fillId="0" borderId="0" xfId="0" applyNumberFormat="1" applyAlignment="1">
      <alignment horizontal="right" vertical="center"/>
    </xf>
    <xf numFmtId="0" fontId="0" fillId="0" borderId="0" xfId="0" applyNumberFormat="1">
      <alignment vertical="center"/>
    </xf>
    <xf numFmtId="0" fontId="0" fillId="0" borderId="0" xfId="0" applyNumberFormat="1" applyProtection="1">
      <alignment vertical="center"/>
      <protection locked="0"/>
    </xf>
    <xf numFmtId="0" fontId="0" fillId="0" borderId="7" xfId="0" applyNumberFormat="1" applyBorder="1" applyProtection="1">
      <alignment vertical="center"/>
      <protection locked="0"/>
    </xf>
    <xf numFmtId="0" fontId="0" fillId="0" borderId="4" xfId="0" applyNumberFormat="1" applyBorder="1" applyProtection="1">
      <alignment vertical="center"/>
      <protection locked="0"/>
    </xf>
    <xf numFmtId="0" fontId="0" fillId="3" borderId="33" xfId="0" applyNumberFormat="1" applyFill="1" applyBorder="1" applyAlignment="1">
      <alignment vertical="top"/>
    </xf>
  </cellXfs>
  <cellStyles count="4">
    <cellStyle name="ハイパーリンク" xfId="2" builtinId="8"/>
    <cellStyle name="桁区切り" xfId="3" builtinId="6"/>
    <cellStyle name="標準" xfId="0" builtinId="0"/>
    <cellStyle name="標準 2" xfId="1" xr:uid="{687DB30E-08BC-45CB-9AFE-747EB2C6D7F8}"/>
  </cellStyles>
  <dxfs count="0"/>
  <tableStyles count="0" defaultTableStyle="TableStyleMedium2" defaultPivotStyle="PivotStyleLight16"/>
  <colors>
    <mruColors>
      <color rgb="FFC6E0B4"/>
      <color rgb="FFFFD966"/>
      <color rgb="FFF8CBAD"/>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fmlaLink="$AG$19"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AE$34" lockText="1" noThreeD="1"/>
</file>

<file path=xl/ctrlProps/ctrlProp107.xml><?xml version="1.0" encoding="utf-8"?>
<formControlPr xmlns="http://schemas.microsoft.com/office/spreadsheetml/2009/9/main" objectType="CheckBox" fmlaLink="$AE$35" lockText="1" noThreeD="1"/>
</file>

<file path=xl/ctrlProps/ctrlProp108.xml><?xml version="1.0" encoding="utf-8"?>
<formControlPr xmlns="http://schemas.microsoft.com/office/spreadsheetml/2009/9/main" objectType="CheckBox" fmlaLink="$AE$36" lockText="1" noThreeD="1"/>
</file>

<file path=xl/ctrlProps/ctrlProp109.xml><?xml version="1.0" encoding="utf-8"?>
<formControlPr xmlns="http://schemas.microsoft.com/office/spreadsheetml/2009/9/main" objectType="CheckBox" fmlaLink="$AE$38" lockText="1" noThreeD="1"/>
</file>

<file path=xl/ctrlProps/ctrlProp11.xml><?xml version="1.0" encoding="utf-8"?>
<formControlPr xmlns="http://schemas.microsoft.com/office/spreadsheetml/2009/9/main" objectType="CheckBox" fmlaLink="$AE$26" lockText="1" noThreeD="1"/>
</file>

<file path=xl/ctrlProps/ctrlProp110.xml><?xml version="1.0" encoding="utf-8"?>
<formControlPr xmlns="http://schemas.microsoft.com/office/spreadsheetml/2009/9/main" objectType="CheckBox" fmlaLink="$AE$37" lockText="1" noThreeD="1"/>
</file>

<file path=xl/ctrlProps/ctrlProp111.xml><?xml version="1.0" encoding="utf-8"?>
<formControlPr xmlns="http://schemas.microsoft.com/office/spreadsheetml/2009/9/main" objectType="CheckBox" fmlaLink="$AG$18" lockText="1" noThreeD="1"/>
</file>

<file path=xl/ctrlProps/ctrlProp112.xml><?xml version="1.0" encoding="utf-8"?>
<formControlPr xmlns="http://schemas.microsoft.com/office/spreadsheetml/2009/9/main" objectType="CheckBox" fmlaLink="$AH$18" lockText="1" noThreeD="1"/>
</file>

<file path=xl/ctrlProps/ctrlProp113.xml><?xml version="1.0" encoding="utf-8"?>
<formControlPr xmlns="http://schemas.microsoft.com/office/spreadsheetml/2009/9/main" objectType="CheckBox" fmlaLink="$AI$18" lockText="1" noThreeD="1"/>
</file>

<file path=xl/ctrlProps/ctrlProp114.xml><?xml version="1.0" encoding="utf-8"?>
<formControlPr xmlns="http://schemas.microsoft.com/office/spreadsheetml/2009/9/main" objectType="CheckBox" fmlaLink="$AG$20" lockText="1" noThreeD="1"/>
</file>

<file path=xl/ctrlProps/ctrlProp115.xml><?xml version="1.0" encoding="utf-8"?>
<formControlPr xmlns="http://schemas.microsoft.com/office/spreadsheetml/2009/9/main" objectType="CheckBox" fmlaLink="$AI$20" lockText="1" noThreeD="1"/>
</file>

<file path=xl/ctrlProps/ctrlProp116.xml><?xml version="1.0" encoding="utf-8"?>
<formControlPr xmlns="http://schemas.microsoft.com/office/spreadsheetml/2009/9/main" objectType="CheckBox" fmlaLink="$AG$21" lockText="1" noThreeD="1"/>
</file>

<file path=xl/ctrlProps/ctrlProp117.xml><?xml version="1.0" encoding="utf-8"?>
<formControlPr xmlns="http://schemas.microsoft.com/office/spreadsheetml/2009/9/main" objectType="CheckBox" fmlaLink="$AF$75"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AF$77"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fmlaLink="$AF$79" lockText="1" noThreeD="1"/>
</file>

<file path=xl/ctrlProps/ctrlProp126.xml><?xml version="1.0" encoding="utf-8"?>
<formControlPr xmlns="http://schemas.microsoft.com/office/spreadsheetml/2009/9/main" objectType="CheckBox" fmlaLink="$AF$80" lockText="1" noThreeD="1"/>
</file>

<file path=xl/ctrlProps/ctrlProp127.xml><?xml version="1.0" encoding="utf-8"?>
<formControlPr xmlns="http://schemas.microsoft.com/office/spreadsheetml/2009/9/main" objectType="CheckBox" fmlaLink="$AF$81" lockText="1" noThreeD="1"/>
</file>

<file path=xl/ctrlProps/ctrlProp128.xml><?xml version="1.0" encoding="utf-8"?>
<formControlPr xmlns="http://schemas.microsoft.com/office/spreadsheetml/2009/9/main" objectType="CheckBox" fmlaLink="$AF$82" lockText="1" noThreeD="1"/>
</file>

<file path=xl/ctrlProps/ctrlProp129.xml><?xml version="1.0" encoding="utf-8"?>
<formControlPr xmlns="http://schemas.microsoft.com/office/spreadsheetml/2009/9/main" objectType="CheckBox" fmlaLink="$AF$83" lockText="1" noThreeD="1"/>
</file>

<file path=xl/ctrlProps/ctrlProp13.xml><?xml version="1.0" encoding="utf-8"?>
<formControlPr xmlns="http://schemas.microsoft.com/office/spreadsheetml/2009/9/main" objectType="CheckBox" fmlaLink="$AE$28"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E$30"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E$32"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H$1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E$39"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I$1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E$44"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H$2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E$46"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AF$51" lockText="1" noThreeD="1"/>
</file>

<file path=xl/ctrlProps/ctrlProp59.xml><?xml version="1.0" encoding="utf-8"?>
<formControlPr xmlns="http://schemas.microsoft.com/office/spreadsheetml/2009/9/main" objectType="CheckBox" fmlaLink="$AG$51" lockText="1" noThreeD="1"/>
</file>

<file path=xl/ctrlProps/ctrlProp6.xml><?xml version="1.0" encoding="utf-8"?>
<formControlPr xmlns="http://schemas.microsoft.com/office/spreadsheetml/2009/9/main" objectType="CheckBox" fmlaLink="$AG$22" lockText="1" noThreeD="1"/>
</file>

<file path=xl/ctrlProps/ctrlProp60.xml><?xml version="1.0" encoding="utf-8"?>
<formControlPr xmlns="http://schemas.microsoft.com/office/spreadsheetml/2009/9/main" objectType="CheckBox" fmlaLink="$AH$51" lockText="1" noThreeD="1"/>
</file>

<file path=xl/ctrlProps/ctrlProp61.xml><?xml version="1.0" encoding="utf-8"?>
<formControlPr xmlns="http://schemas.microsoft.com/office/spreadsheetml/2009/9/main" objectType="CheckBox" fmlaLink="$AG$52" lockText="1" noThreeD="1"/>
</file>

<file path=xl/ctrlProps/ctrlProp62.xml><?xml version="1.0" encoding="utf-8"?>
<formControlPr xmlns="http://schemas.microsoft.com/office/spreadsheetml/2009/9/main" objectType="CheckBox" fmlaLink="$AH$52" lockText="1" noThreeD="1"/>
</file>

<file path=xl/ctrlProps/ctrlProp63.xml><?xml version="1.0" encoding="utf-8"?>
<formControlPr xmlns="http://schemas.microsoft.com/office/spreadsheetml/2009/9/main" objectType="CheckBox" fmlaLink="$AI$52"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H$22" lockText="1" noThreeD="1"/>
</file>

<file path=xl/ctrlProps/ctrlProp70.xml><?xml version="1.0" encoding="utf-8"?>
<formControlPr xmlns="http://schemas.microsoft.com/office/spreadsheetml/2009/9/main" objectType="CheckBox" fmlaLink="$AE$54"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AG$55" lockText="1" noThreeD="1"/>
</file>

<file path=xl/ctrlProps/ctrlProp73.xml><?xml version="1.0" encoding="utf-8"?>
<formControlPr xmlns="http://schemas.microsoft.com/office/spreadsheetml/2009/9/main" objectType="CheckBox" fmlaLink="$AH$55" lockText="1" noThreeD="1"/>
</file>

<file path=xl/ctrlProps/ctrlProp74.xml><?xml version="1.0" encoding="utf-8"?>
<formControlPr xmlns="http://schemas.microsoft.com/office/spreadsheetml/2009/9/main" objectType="CheckBox" fmlaLink="$AG$56" lockText="1" noThreeD="1"/>
</file>

<file path=xl/ctrlProps/ctrlProp75.xml><?xml version="1.0" encoding="utf-8"?>
<formControlPr xmlns="http://schemas.microsoft.com/office/spreadsheetml/2009/9/main" objectType="CheckBox" fmlaLink="$AH$56"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G$23"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AE$58"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AF$68" lockText="1" noThreeD="1"/>
</file>

<file path=xl/ctrlProps/ctrlProp85.xml><?xml version="1.0" encoding="utf-8"?>
<formControlPr xmlns="http://schemas.microsoft.com/office/spreadsheetml/2009/9/main" objectType="CheckBox" fmlaLink="$AG$68" lockText="1" noThreeD="1"/>
</file>

<file path=xl/ctrlProps/ctrlProp86.xml><?xml version="1.0" encoding="utf-8"?>
<formControlPr xmlns="http://schemas.microsoft.com/office/spreadsheetml/2009/9/main" objectType="CheckBox" fmlaLink="$AH$68" lockText="1" noThreeD="1"/>
</file>

<file path=xl/ctrlProps/ctrlProp87.xml><?xml version="1.0" encoding="utf-8"?>
<formControlPr xmlns="http://schemas.microsoft.com/office/spreadsheetml/2009/9/main" objectType="CheckBox" fmlaLink="$AF$69" lockText="1" noThreeD="1"/>
</file>

<file path=xl/ctrlProps/ctrlProp88.xml><?xml version="1.0" encoding="utf-8"?>
<formControlPr xmlns="http://schemas.microsoft.com/office/spreadsheetml/2009/9/main" objectType="CheckBox" fmlaLink="$AG$69" lockText="1" noThreeD="1"/>
</file>

<file path=xl/ctrlProps/ctrlProp89.xml><?xml version="1.0" encoding="utf-8"?>
<formControlPr xmlns="http://schemas.microsoft.com/office/spreadsheetml/2009/9/main" objectType="CheckBox" fmlaLink="$AH$69" lockText="1" noThreeD="1"/>
</file>

<file path=xl/ctrlProps/ctrlProp9.xml><?xml version="1.0" encoding="utf-8"?>
<formControlPr xmlns="http://schemas.microsoft.com/office/spreadsheetml/2009/9/main" objectType="CheckBox" fmlaLink="$AE$24" lockText="1" noThreeD="1"/>
</file>

<file path=xl/ctrlProps/ctrlProp90.xml><?xml version="1.0" encoding="utf-8"?>
<formControlPr xmlns="http://schemas.microsoft.com/office/spreadsheetml/2009/9/main" objectType="CheckBox" fmlaLink="$AF$70" lockText="1" noThreeD="1"/>
</file>

<file path=xl/ctrlProps/ctrlProp91.xml><?xml version="1.0" encoding="utf-8"?>
<formControlPr xmlns="http://schemas.microsoft.com/office/spreadsheetml/2009/9/main" objectType="CheckBox" fmlaLink="$AG$70" lockText="1" noThreeD="1"/>
</file>

<file path=xl/ctrlProps/ctrlProp92.xml><?xml version="1.0" encoding="utf-8"?>
<formControlPr xmlns="http://schemas.microsoft.com/office/spreadsheetml/2009/9/main" objectType="CheckBox" fmlaLink="$AH$70" lockText="1" noThreeD="1"/>
</file>

<file path=xl/ctrlProps/ctrlProp93.xml><?xml version="1.0" encoding="utf-8"?>
<formControlPr xmlns="http://schemas.microsoft.com/office/spreadsheetml/2009/9/main" objectType="CheckBox" fmlaLink="$AF$71" lockText="1" noThreeD="1"/>
</file>

<file path=xl/ctrlProps/ctrlProp94.xml><?xml version="1.0" encoding="utf-8"?>
<formControlPr xmlns="http://schemas.microsoft.com/office/spreadsheetml/2009/9/main" objectType="CheckBox" fmlaLink="$AG$71" lockText="1" noThreeD="1"/>
</file>

<file path=xl/ctrlProps/ctrlProp95.xml><?xml version="1.0" encoding="utf-8"?>
<formControlPr xmlns="http://schemas.microsoft.com/office/spreadsheetml/2009/9/main" objectType="CheckBox" fmlaLink="$AH$71" lockText="1" noThreeD="1"/>
</file>

<file path=xl/ctrlProps/ctrlProp96.xml><?xml version="1.0" encoding="utf-8"?>
<formControlPr xmlns="http://schemas.microsoft.com/office/spreadsheetml/2009/9/main" objectType="CheckBox" fmlaLink="$AF$72" lockText="1" noThreeD="1"/>
</file>

<file path=xl/ctrlProps/ctrlProp97.xml><?xml version="1.0" encoding="utf-8"?>
<formControlPr xmlns="http://schemas.microsoft.com/office/spreadsheetml/2009/9/main" objectType="CheckBox" fmlaLink="$AG$72" lockText="1" noThreeD="1"/>
</file>

<file path=xl/ctrlProps/ctrlProp98.xml><?xml version="1.0" encoding="utf-8"?>
<formControlPr xmlns="http://schemas.microsoft.com/office/spreadsheetml/2009/9/main" objectType="CheckBox" fmlaLink="$AH$72"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18</xdr:row>
          <xdr:rowOff>0</xdr:rowOff>
        </xdr:from>
        <xdr:to>
          <xdr:col>4</xdr:col>
          <xdr:colOff>0</xdr:colOff>
          <xdr:row>19</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18</xdr:row>
          <xdr:rowOff>0</xdr:rowOff>
        </xdr:from>
        <xdr:to>
          <xdr:col>10</xdr:col>
          <xdr:colOff>0</xdr:colOff>
          <xdr:row>19</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18</xdr:row>
          <xdr:rowOff>0</xdr:rowOff>
        </xdr:from>
        <xdr:to>
          <xdr:col>19</xdr:col>
          <xdr:colOff>0</xdr:colOff>
          <xdr:row>19</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20</xdr:row>
          <xdr:rowOff>0</xdr:rowOff>
        </xdr:from>
        <xdr:to>
          <xdr:col>4</xdr:col>
          <xdr:colOff>0</xdr:colOff>
          <xdr:row>21</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20</xdr:row>
          <xdr:rowOff>0</xdr:rowOff>
        </xdr:from>
        <xdr:to>
          <xdr:col>14</xdr:col>
          <xdr:colOff>0</xdr:colOff>
          <xdr:row>21</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21</xdr:row>
          <xdr:rowOff>0</xdr:rowOff>
        </xdr:from>
        <xdr:to>
          <xdr:col>4</xdr:col>
          <xdr:colOff>0</xdr:colOff>
          <xdr:row>22</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21</xdr:row>
          <xdr:rowOff>0</xdr:rowOff>
        </xdr:from>
        <xdr:to>
          <xdr:col>14</xdr:col>
          <xdr:colOff>0</xdr:colOff>
          <xdr:row>22</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22</xdr:row>
          <xdr:rowOff>0</xdr:rowOff>
        </xdr:from>
        <xdr:to>
          <xdr:col>4</xdr:col>
          <xdr:colOff>0</xdr:colOff>
          <xdr:row>23</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23</xdr:row>
          <xdr:rowOff>0</xdr:rowOff>
        </xdr:from>
        <xdr:to>
          <xdr:col>4</xdr:col>
          <xdr:colOff>0</xdr:colOff>
          <xdr:row>24</xdr:row>
          <xdr:rowOff>57150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xdr:row>
          <xdr:rowOff>0</xdr:rowOff>
        </xdr:from>
        <xdr:to>
          <xdr:col>14</xdr:col>
          <xdr:colOff>0</xdr:colOff>
          <xdr:row>24</xdr:row>
          <xdr:rowOff>57150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25</xdr:row>
          <xdr:rowOff>0</xdr:rowOff>
        </xdr:from>
        <xdr:to>
          <xdr:col>4</xdr:col>
          <xdr:colOff>0</xdr:colOff>
          <xdr:row>26</xdr:row>
          <xdr:rowOff>57150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25</xdr:row>
          <xdr:rowOff>0</xdr:rowOff>
        </xdr:from>
        <xdr:to>
          <xdr:col>14</xdr:col>
          <xdr:colOff>0</xdr:colOff>
          <xdr:row>26</xdr:row>
          <xdr:rowOff>57150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27</xdr:row>
          <xdr:rowOff>0</xdr:rowOff>
        </xdr:from>
        <xdr:to>
          <xdr:col>4</xdr:col>
          <xdr:colOff>0</xdr:colOff>
          <xdr:row>28</xdr:row>
          <xdr:rowOff>57150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27</xdr:row>
          <xdr:rowOff>0</xdr:rowOff>
        </xdr:from>
        <xdr:to>
          <xdr:col>14</xdr:col>
          <xdr:colOff>0</xdr:colOff>
          <xdr:row>28</xdr:row>
          <xdr:rowOff>57150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29</xdr:row>
          <xdr:rowOff>0</xdr:rowOff>
        </xdr:from>
        <xdr:to>
          <xdr:col>4</xdr:col>
          <xdr:colOff>0</xdr:colOff>
          <xdr:row>30</xdr:row>
          <xdr:rowOff>57150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29</xdr:row>
          <xdr:rowOff>0</xdr:rowOff>
        </xdr:from>
        <xdr:to>
          <xdr:col>14</xdr:col>
          <xdr:colOff>0</xdr:colOff>
          <xdr:row>30</xdr:row>
          <xdr:rowOff>57150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31</xdr:row>
          <xdr:rowOff>0</xdr:rowOff>
        </xdr:from>
        <xdr:to>
          <xdr:col>4</xdr:col>
          <xdr:colOff>0</xdr:colOff>
          <xdr:row>32</xdr:row>
          <xdr:rowOff>57150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31</xdr:row>
          <xdr:rowOff>0</xdr:rowOff>
        </xdr:from>
        <xdr:to>
          <xdr:col>14</xdr:col>
          <xdr:colOff>0</xdr:colOff>
          <xdr:row>32</xdr:row>
          <xdr:rowOff>57150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38</xdr:row>
          <xdr:rowOff>0</xdr:rowOff>
        </xdr:from>
        <xdr:to>
          <xdr:col>4</xdr:col>
          <xdr:colOff>0</xdr:colOff>
          <xdr:row>39</xdr:row>
          <xdr:rowOff>38100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38</xdr:row>
          <xdr:rowOff>0</xdr:rowOff>
        </xdr:from>
        <xdr:to>
          <xdr:col>14</xdr:col>
          <xdr:colOff>0</xdr:colOff>
          <xdr:row>39</xdr:row>
          <xdr:rowOff>38100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38</xdr:row>
          <xdr:rowOff>0</xdr:rowOff>
        </xdr:from>
        <xdr:to>
          <xdr:col>4</xdr:col>
          <xdr:colOff>0</xdr:colOff>
          <xdr:row>39</xdr:row>
          <xdr:rowOff>38100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38</xdr:row>
          <xdr:rowOff>0</xdr:rowOff>
        </xdr:from>
        <xdr:to>
          <xdr:col>14</xdr:col>
          <xdr:colOff>0</xdr:colOff>
          <xdr:row>39</xdr:row>
          <xdr:rowOff>38100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40</xdr:row>
          <xdr:rowOff>0</xdr:rowOff>
        </xdr:from>
        <xdr:to>
          <xdr:col>4</xdr:col>
          <xdr:colOff>0</xdr:colOff>
          <xdr:row>41</xdr:row>
          <xdr:rowOff>38100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0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40</xdr:row>
          <xdr:rowOff>0</xdr:rowOff>
        </xdr:from>
        <xdr:to>
          <xdr:col>14</xdr:col>
          <xdr:colOff>0</xdr:colOff>
          <xdr:row>41</xdr:row>
          <xdr:rowOff>38100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40</xdr:row>
          <xdr:rowOff>0</xdr:rowOff>
        </xdr:from>
        <xdr:to>
          <xdr:col>4</xdr:col>
          <xdr:colOff>0</xdr:colOff>
          <xdr:row>41</xdr:row>
          <xdr:rowOff>38100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40</xdr:row>
          <xdr:rowOff>0</xdr:rowOff>
        </xdr:from>
        <xdr:to>
          <xdr:col>14</xdr:col>
          <xdr:colOff>0</xdr:colOff>
          <xdr:row>41</xdr:row>
          <xdr:rowOff>38100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0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41</xdr:row>
          <xdr:rowOff>0</xdr:rowOff>
        </xdr:from>
        <xdr:to>
          <xdr:col>4</xdr:col>
          <xdr:colOff>0</xdr:colOff>
          <xdr:row>42</xdr:row>
          <xdr:rowOff>38100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41</xdr:row>
          <xdr:rowOff>0</xdr:rowOff>
        </xdr:from>
        <xdr:to>
          <xdr:col>14</xdr:col>
          <xdr:colOff>0</xdr:colOff>
          <xdr:row>42</xdr:row>
          <xdr:rowOff>38100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41</xdr:row>
          <xdr:rowOff>0</xdr:rowOff>
        </xdr:from>
        <xdr:to>
          <xdr:col>4</xdr:col>
          <xdr:colOff>0</xdr:colOff>
          <xdr:row>42</xdr:row>
          <xdr:rowOff>38100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0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41</xdr:row>
          <xdr:rowOff>0</xdr:rowOff>
        </xdr:from>
        <xdr:to>
          <xdr:col>14</xdr:col>
          <xdr:colOff>0</xdr:colOff>
          <xdr:row>42</xdr:row>
          <xdr:rowOff>38100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0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41</xdr:row>
          <xdr:rowOff>0</xdr:rowOff>
        </xdr:from>
        <xdr:to>
          <xdr:col>24</xdr:col>
          <xdr:colOff>0</xdr:colOff>
          <xdr:row>42</xdr:row>
          <xdr:rowOff>38100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0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41</xdr:row>
          <xdr:rowOff>0</xdr:rowOff>
        </xdr:from>
        <xdr:to>
          <xdr:col>4</xdr:col>
          <xdr:colOff>0</xdr:colOff>
          <xdr:row>42</xdr:row>
          <xdr:rowOff>38100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0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41</xdr:row>
          <xdr:rowOff>0</xdr:rowOff>
        </xdr:from>
        <xdr:to>
          <xdr:col>14</xdr:col>
          <xdr:colOff>0</xdr:colOff>
          <xdr:row>42</xdr:row>
          <xdr:rowOff>38100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41</xdr:row>
          <xdr:rowOff>0</xdr:rowOff>
        </xdr:from>
        <xdr:to>
          <xdr:col>4</xdr:col>
          <xdr:colOff>0</xdr:colOff>
          <xdr:row>42</xdr:row>
          <xdr:rowOff>38100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41</xdr:row>
          <xdr:rowOff>0</xdr:rowOff>
        </xdr:from>
        <xdr:to>
          <xdr:col>14</xdr:col>
          <xdr:colOff>0</xdr:colOff>
          <xdr:row>42</xdr:row>
          <xdr:rowOff>38100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0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42</xdr:row>
          <xdr:rowOff>0</xdr:rowOff>
        </xdr:from>
        <xdr:to>
          <xdr:col>4</xdr:col>
          <xdr:colOff>0</xdr:colOff>
          <xdr:row>43</xdr:row>
          <xdr:rowOff>38100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0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42</xdr:row>
          <xdr:rowOff>0</xdr:rowOff>
        </xdr:from>
        <xdr:to>
          <xdr:col>14</xdr:col>
          <xdr:colOff>0</xdr:colOff>
          <xdr:row>43</xdr:row>
          <xdr:rowOff>38100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0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42</xdr:row>
          <xdr:rowOff>0</xdr:rowOff>
        </xdr:from>
        <xdr:to>
          <xdr:col>4</xdr:col>
          <xdr:colOff>0</xdr:colOff>
          <xdr:row>43</xdr:row>
          <xdr:rowOff>38100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0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42</xdr:row>
          <xdr:rowOff>0</xdr:rowOff>
        </xdr:from>
        <xdr:to>
          <xdr:col>14</xdr:col>
          <xdr:colOff>0</xdr:colOff>
          <xdr:row>43</xdr:row>
          <xdr:rowOff>38100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0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42</xdr:row>
          <xdr:rowOff>0</xdr:rowOff>
        </xdr:from>
        <xdr:to>
          <xdr:col>24</xdr:col>
          <xdr:colOff>0</xdr:colOff>
          <xdr:row>43</xdr:row>
          <xdr:rowOff>38100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0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43</xdr:row>
          <xdr:rowOff>0</xdr:rowOff>
        </xdr:from>
        <xdr:to>
          <xdr:col>4</xdr:col>
          <xdr:colOff>0</xdr:colOff>
          <xdr:row>44</xdr:row>
          <xdr:rowOff>38100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0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43</xdr:row>
          <xdr:rowOff>0</xdr:rowOff>
        </xdr:from>
        <xdr:to>
          <xdr:col>14</xdr:col>
          <xdr:colOff>0</xdr:colOff>
          <xdr:row>44</xdr:row>
          <xdr:rowOff>38100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0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43</xdr:row>
          <xdr:rowOff>0</xdr:rowOff>
        </xdr:from>
        <xdr:to>
          <xdr:col>4</xdr:col>
          <xdr:colOff>0</xdr:colOff>
          <xdr:row>44</xdr:row>
          <xdr:rowOff>38100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0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43</xdr:row>
          <xdr:rowOff>0</xdr:rowOff>
        </xdr:from>
        <xdr:to>
          <xdr:col>14</xdr:col>
          <xdr:colOff>0</xdr:colOff>
          <xdr:row>44</xdr:row>
          <xdr:rowOff>38100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0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45</xdr:row>
          <xdr:rowOff>0</xdr:rowOff>
        </xdr:from>
        <xdr:to>
          <xdr:col>4</xdr:col>
          <xdr:colOff>0</xdr:colOff>
          <xdr:row>46</xdr:row>
          <xdr:rowOff>38100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0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45</xdr:row>
          <xdr:rowOff>0</xdr:rowOff>
        </xdr:from>
        <xdr:to>
          <xdr:col>14</xdr:col>
          <xdr:colOff>0</xdr:colOff>
          <xdr:row>46</xdr:row>
          <xdr:rowOff>38100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0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45</xdr:row>
          <xdr:rowOff>0</xdr:rowOff>
        </xdr:from>
        <xdr:to>
          <xdr:col>4</xdr:col>
          <xdr:colOff>0</xdr:colOff>
          <xdr:row>46</xdr:row>
          <xdr:rowOff>38100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0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45</xdr:row>
          <xdr:rowOff>0</xdr:rowOff>
        </xdr:from>
        <xdr:to>
          <xdr:col>14</xdr:col>
          <xdr:colOff>0</xdr:colOff>
          <xdr:row>46</xdr:row>
          <xdr:rowOff>38100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0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45</xdr:row>
          <xdr:rowOff>0</xdr:rowOff>
        </xdr:from>
        <xdr:to>
          <xdr:col>4</xdr:col>
          <xdr:colOff>0</xdr:colOff>
          <xdr:row>46</xdr:row>
          <xdr:rowOff>38100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0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45</xdr:row>
          <xdr:rowOff>0</xdr:rowOff>
        </xdr:from>
        <xdr:to>
          <xdr:col>14</xdr:col>
          <xdr:colOff>0</xdr:colOff>
          <xdr:row>46</xdr:row>
          <xdr:rowOff>38100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0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45</xdr:row>
          <xdr:rowOff>0</xdr:rowOff>
        </xdr:from>
        <xdr:to>
          <xdr:col>4</xdr:col>
          <xdr:colOff>0</xdr:colOff>
          <xdr:row>46</xdr:row>
          <xdr:rowOff>38100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45</xdr:row>
          <xdr:rowOff>0</xdr:rowOff>
        </xdr:from>
        <xdr:to>
          <xdr:col>14</xdr:col>
          <xdr:colOff>0</xdr:colOff>
          <xdr:row>46</xdr:row>
          <xdr:rowOff>38100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0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47</xdr:row>
          <xdr:rowOff>0</xdr:rowOff>
        </xdr:from>
        <xdr:to>
          <xdr:col>4</xdr:col>
          <xdr:colOff>0</xdr:colOff>
          <xdr:row>48</xdr:row>
          <xdr:rowOff>38100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0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47</xdr:row>
          <xdr:rowOff>0</xdr:rowOff>
        </xdr:from>
        <xdr:to>
          <xdr:col>10</xdr:col>
          <xdr:colOff>0</xdr:colOff>
          <xdr:row>48</xdr:row>
          <xdr:rowOff>38100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0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48</xdr:row>
          <xdr:rowOff>0</xdr:rowOff>
        </xdr:from>
        <xdr:to>
          <xdr:col>4</xdr:col>
          <xdr:colOff>0</xdr:colOff>
          <xdr:row>49</xdr:row>
          <xdr:rowOff>38100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0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48</xdr:row>
          <xdr:rowOff>0</xdr:rowOff>
        </xdr:from>
        <xdr:to>
          <xdr:col>16</xdr:col>
          <xdr:colOff>0</xdr:colOff>
          <xdr:row>49</xdr:row>
          <xdr:rowOff>38100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0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49</xdr:row>
          <xdr:rowOff>0</xdr:rowOff>
        </xdr:from>
        <xdr:to>
          <xdr:col>4</xdr:col>
          <xdr:colOff>0</xdr:colOff>
          <xdr:row>50</xdr:row>
          <xdr:rowOff>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0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50</xdr:row>
          <xdr:rowOff>0</xdr:rowOff>
        </xdr:from>
        <xdr:to>
          <xdr:col>4</xdr:col>
          <xdr:colOff>0</xdr:colOff>
          <xdr:row>51</xdr:row>
          <xdr:rowOff>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0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50</xdr:row>
          <xdr:rowOff>0</xdr:rowOff>
        </xdr:from>
        <xdr:to>
          <xdr:col>11</xdr:col>
          <xdr:colOff>0</xdr:colOff>
          <xdr:row>51</xdr:row>
          <xdr:rowOff>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0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50</xdr:row>
          <xdr:rowOff>0</xdr:rowOff>
        </xdr:from>
        <xdr:to>
          <xdr:col>19</xdr:col>
          <xdr:colOff>0</xdr:colOff>
          <xdr:row>51</xdr:row>
          <xdr:rowOff>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0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51</xdr:row>
          <xdr:rowOff>0</xdr:rowOff>
        </xdr:from>
        <xdr:to>
          <xdr:col>4</xdr:col>
          <xdr:colOff>0</xdr:colOff>
          <xdr:row>52</xdr:row>
          <xdr:rowOff>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0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51</xdr:row>
          <xdr:rowOff>0</xdr:rowOff>
        </xdr:from>
        <xdr:to>
          <xdr:col>11</xdr:col>
          <xdr:colOff>0</xdr:colOff>
          <xdr:row>52</xdr:row>
          <xdr:rowOff>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0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51</xdr:row>
          <xdr:rowOff>0</xdr:rowOff>
        </xdr:from>
        <xdr:to>
          <xdr:col>24</xdr:col>
          <xdr:colOff>0</xdr:colOff>
          <xdr:row>52</xdr:row>
          <xdr:rowOff>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0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53</xdr:row>
          <xdr:rowOff>0</xdr:rowOff>
        </xdr:from>
        <xdr:to>
          <xdr:col>4</xdr:col>
          <xdr:colOff>0</xdr:colOff>
          <xdr:row>54</xdr:row>
          <xdr:rowOff>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0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53</xdr:row>
          <xdr:rowOff>0</xdr:rowOff>
        </xdr:from>
        <xdr:to>
          <xdr:col>14</xdr:col>
          <xdr:colOff>0</xdr:colOff>
          <xdr:row>54</xdr:row>
          <xdr:rowOff>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0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53</xdr:row>
          <xdr:rowOff>0</xdr:rowOff>
        </xdr:from>
        <xdr:to>
          <xdr:col>4</xdr:col>
          <xdr:colOff>0</xdr:colOff>
          <xdr:row>54</xdr:row>
          <xdr:rowOff>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0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53</xdr:row>
          <xdr:rowOff>0</xdr:rowOff>
        </xdr:from>
        <xdr:to>
          <xdr:col>14</xdr:col>
          <xdr:colOff>0</xdr:colOff>
          <xdr:row>54</xdr:row>
          <xdr:rowOff>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0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53</xdr:row>
          <xdr:rowOff>0</xdr:rowOff>
        </xdr:from>
        <xdr:to>
          <xdr:col>4</xdr:col>
          <xdr:colOff>0</xdr:colOff>
          <xdr:row>54</xdr:row>
          <xdr:rowOff>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0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53</xdr:row>
          <xdr:rowOff>0</xdr:rowOff>
        </xdr:from>
        <xdr:to>
          <xdr:col>14</xdr:col>
          <xdr:colOff>0</xdr:colOff>
          <xdr:row>54</xdr:row>
          <xdr:rowOff>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0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53</xdr:row>
          <xdr:rowOff>0</xdr:rowOff>
        </xdr:from>
        <xdr:to>
          <xdr:col>4</xdr:col>
          <xdr:colOff>0</xdr:colOff>
          <xdr:row>54</xdr:row>
          <xdr:rowOff>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0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53</xdr:row>
          <xdr:rowOff>0</xdr:rowOff>
        </xdr:from>
        <xdr:to>
          <xdr:col>14</xdr:col>
          <xdr:colOff>0</xdr:colOff>
          <xdr:row>54</xdr:row>
          <xdr:rowOff>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0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54</xdr:row>
          <xdr:rowOff>0</xdr:rowOff>
        </xdr:from>
        <xdr:to>
          <xdr:col>4</xdr:col>
          <xdr:colOff>0</xdr:colOff>
          <xdr:row>55</xdr:row>
          <xdr:rowOff>0</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0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54</xdr:row>
          <xdr:rowOff>0</xdr:rowOff>
        </xdr:from>
        <xdr:to>
          <xdr:col>10</xdr:col>
          <xdr:colOff>0</xdr:colOff>
          <xdr:row>55</xdr:row>
          <xdr:rowOff>0</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0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55</xdr:row>
          <xdr:rowOff>0</xdr:rowOff>
        </xdr:from>
        <xdr:to>
          <xdr:col>4</xdr:col>
          <xdr:colOff>0</xdr:colOff>
          <xdr:row>56</xdr:row>
          <xdr:rowOff>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0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55</xdr:row>
          <xdr:rowOff>0</xdr:rowOff>
        </xdr:from>
        <xdr:to>
          <xdr:col>10</xdr:col>
          <xdr:colOff>0</xdr:colOff>
          <xdr:row>56</xdr:row>
          <xdr:rowOff>0</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0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57</xdr:row>
          <xdr:rowOff>0</xdr:rowOff>
        </xdr:from>
        <xdr:to>
          <xdr:col>4</xdr:col>
          <xdr:colOff>0</xdr:colOff>
          <xdr:row>58</xdr:row>
          <xdr:rowOff>0</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0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57</xdr:row>
          <xdr:rowOff>0</xdr:rowOff>
        </xdr:from>
        <xdr:to>
          <xdr:col>14</xdr:col>
          <xdr:colOff>0</xdr:colOff>
          <xdr:row>58</xdr:row>
          <xdr:rowOff>0</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0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57</xdr:row>
          <xdr:rowOff>0</xdr:rowOff>
        </xdr:from>
        <xdr:to>
          <xdr:col>4</xdr:col>
          <xdr:colOff>0</xdr:colOff>
          <xdr:row>58</xdr:row>
          <xdr:rowOff>0</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0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57</xdr:row>
          <xdr:rowOff>0</xdr:rowOff>
        </xdr:from>
        <xdr:to>
          <xdr:col>14</xdr:col>
          <xdr:colOff>0</xdr:colOff>
          <xdr:row>58</xdr:row>
          <xdr:rowOff>0</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0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57</xdr:row>
          <xdr:rowOff>0</xdr:rowOff>
        </xdr:from>
        <xdr:to>
          <xdr:col>4</xdr:col>
          <xdr:colOff>0</xdr:colOff>
          <xdr:row>58</xdr:row>
          <xdr:rowOff>0</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0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57</xdr:row>
          <xdr:rowOff>0</xdr:rowOff>
        </xdr:from>
        <xdr:to>
          <xdr:col>14</xdr:col>
          <xdr:colOff>0</xdr:colOff>
          <xdr:row>58</xdr:row>
          <xdr:rowOff>0</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0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57</xdr:row>
          <xdr:rowOff>0</xdr:rowOff>
        </xdr:from>
        <xdr:to>
          <xdr:col>4</xdr:col>
          <xdr:colOff>0</xdr:colOff>
          <xdr:row>58</xdr:row>
          <xdr:rowOff>0</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0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57</xdr:row>
          <xdr:rowOff>0</xdr:rowOff>
        </xdr:from>
        <xdr:to>
          <xdr:col>14</xdr:col>
          <xdr:colOff>0</xdr:colOff>
          <xdr:row>58</xdr:row>
          <xdr:rowOff>0</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0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67</xdr:row>
          <xdr:rowOff>0</xdr:rowOff>
        </xdr:from>
        <xdr:to>
          <xdr:col>4</xdr:col>
          <xdr:colOff>0</xdr:colOff>
          <xdr:row>68</xdr:row>
          <xdr:rowOff>38100</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0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67</xdr:row>
          <xdr:rowOff>0</xdr:rowOff>
        </xdr:from>
        <xdr:to>
          <xdr:col>12</xdr:col>
          <xdr:colOff>0</xdr:colOff>
          <xdr:row>68</xdr:row>
          <xdr:rowOff>38100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0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67</xdr:row>
          <xdr:rowOff>0</xdr:rowOff>
        </xdr:from>
        <xdr:to>
          <xdr:col>20</xdr:col>
          <xdr:colOff>0</xdr:colOff>
          <xdr:row>68</xdr:row>
          <xdr:rowOff>38100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0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68</xdr:row>
          <xdr:rowOff>0</xdr:rowOff>
        </xdr:from>
        <xdr:to>
          <xdr:col>4</xdr:col>
          <xdr:colOff>0</xdr:colOff>
          <xdr:row>69</xdr:row>
          <xdr:rowOff>38100</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0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68</xdr:row>
          <xdr:rowOff>0</xdr:rowOff>
        </xdr:from>
        <xdr:to>
          <xdr:col>12</xdr:col>
          <xdr:colOff>0</xdr:colOff>
          <xdr:row>69</xdr:row>
          <xdr:rowOff>38100</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0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68</xdr:row>
          <xdr:rowOff>0</xdr:rowOff>
        </xdr:from>
        <xdr:to>
          <xdr:col>20</xdr:col>
          <xdr:colOff>0</xdr:colOff>
          <xdr:row>69</xdr:row>
          <xdr:rowOff>38100</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0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69</xdr:row>
          <xdr:rowOff>0</xdr:rowOff>
        </xdr:from>
        <xdr:to>
          <xdr:col>4</xdr:col>
          <xdr:colOff>0</xdr:colOff>
          <xdr:row>70</xdr:row>
          <xdr:rowOff>38100</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0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69</xdr:row>
          <xdr:rowOff>0</xdr:rowOff>
        </xdr:from>
        <xdr:to>
          <xdr:col>12</xdr:col>
          <xdr:colOff>0</xdr:colOff>
          <xdr:row>70</xdr:row>
          <xdr:rowOff>38100</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0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69</xdr:row>
          <xdr:rowOff>0</xdr:rowOff>
        </xdr:from>
        <xdr:to>
          <xdr:col>20</xdr:col>
          <xdr:colOff>0</xdr:colOff>
          <xdr:row>70</xdr:row>
          <xdr:rowOff>38100</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0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70</xdr:row>
          <xdr:rowOff>0</xdr:rowOff>
        </xdr:from>
        <xdr:to>
          <xdr:col>4</xdr:col>
          <xdr:colOff>0</xdr:colOff>
          <xdr:row>71</xdr:row>
          <xdr:rowOff>38100</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0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70</xdr:row>
          <xdr:rowOff>0</xdr:rowOff>
        </xdr:from>
        <xdr:to>
          <xdr:col>12</xdr:col>
          <xdr:colOff>0</xdr:colOff>
          <xdr:row>71</xdr:row>
          <xdr:rowOff>38100</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0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70</xdr:row>
          <xdr:rowOff>0</xdr:rowOff>
        </xdr:from>
        <xdr:to>
          <xdr:col>20</xdr:col>
          <xdr:colOff>0</xdr:colOff>
          <xdr:row>71</xdr:row>
          <xdr:rowOff>38100</xdr:rowOff>
        </xdr:to>
        <xdr:sp macro="" textlink="">
          <xdr:nvSpPr>
            <xdr:cNvPr id="17503" name="Check Box 95" hidden="1">
              <a:extLst>
                <a:ext uri="{63B3BB69-23CF-44E3-9099-C40C66FF867C}">
                  <a14:compatExt spid="_x0000_s17503"/>
                </a:ext>
                <a:ext uri="{FF2B5EF4-FFF2-40B4-BE49-F238E27FC236}">
                  <a16:creationId xmlns:a16="http://schemas.microsoft.com/office/drawing/2014/main" id="{00000000-0008-0000-0000-00005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71</xdr:row>
          <xdr:rowOff>0</xdr:rowOff>
        </xdr:from>
        <xdr:to>
          <xdr:col>4</xdr:col>
          <xdr:colOff>0</xdr:colOff>
          <xdr:row>72</xdr:row>
          <xdr:rowOff>38100</xdr:rowOff>
        </xdr:to>
        <xdr:sp macro="" textlink="">
          <xdr:nvSpPr>
            <xdr:cNvPr id="17504" name="Check Box 96" hidden="1">
              <a:extLst>
                <a:ext uri="{63B3BB69-23CF-44E3-9099-C40C66FF867C}">
                  <a14:compatExt spid="_x0000_s17504"/>
                </a:ext>
                <a:ext uri="{FF2B5EF4-FFF2-40B4-BE49-F238E27FC236}">
                  <a16:creationId xmlns:a16="http://schemas.microsoft.com/office/drawing/2014/main" id="{00000000-0008-0000-0000-00006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71</xdr:row>
          <xdr:rowOff>0</xdr:rowOff>
        </xdr:from>
        <xdr:to>
          <xdr:col>12</xdr:col>
          <xdr:colOff>0</xdr:colOff>
          <xdr:row>72</xdr:row>
          <xdr:rowOff>38100</xdr:rowOff>
        </xdr:to>
        <xdr:sp macro="" textlink="">
          <xdr:nvSpPr>
            <xdr:cNvPr id="17505" name="Check Box 97" hidden="1">
              <a:extLst>
                <a:ext uri="{63B3BB69-23CF-44E3-9099-C40C66FF867C}">
                  <a14:compatExt spid="_x0000_s17505"/>
                </a:ext>
                <a:ext uri="{FF2B5EF4-FFF2-40B4-BE49-F238E27FC236}">
                  <a16:creationId xmlns:a16="http://schemas.microsoft.com/office/drawing/2014/main" id="{00000000-0008-0000-0000-00006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71</xdr:row>
          <xdr:rowOff>0</xdr:rowOff>
        </xdr:from>
        <xdr:to>
          <xdr:col>20</xdr:col>
          <xdr:colOff>0</xdr:colOff>
          <xdr:row>72</xdr:row>
          <xdr:rowOff>38100</xdr:rowOff>
        </xdr:to>
        <xdr:sp macro="" textlink="">
          <xdr:nvSpPr>
            <xdr:cNvPr id="17506" name="Check Box 98" hidden="1">
              <a:extLst>
                <a:ext uri="{63B3BB69-23CF-44E3-9099-C40C66FF867C}">
                  <a14:compatExt spid="_x0000_s17506"/>
                </a:ext>
                <a:ext uri="{FF2B5EF4-FFF2-40B4-BE49-F238E27FC236}">
                  <a16:creationId xmlns:a16="http://schemas.microsoft.com/office/drawing/2014/main" id="{00000000-0008-0000-0000-00006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90</xdr:row>
          <xdr:rowOff>0</xdr:rowOff>
        </xdr:from>
        <xdr:to>
          <xdr:col>4</xdr:col>
          <xdr:colOff>0</xdr:colOff>
          <xdr:row>91</xdr:row>
          <xdr:rowOff>0</xdr:rowOff>
        </xdr:to>
        <xdr:sp macro="" textlink="">
          <xdr:nvSpPr>
            <xdr:cNvPr id="17507" name="Check Box 99" hidden="1">
              <a:extLst>
                <a:ext uri="{63B3BB69-23CF-44E3-9099-C40C66FF867C}">
                  <a14:compatExt spid="_x0000_s17507"/>
                </a:ext>
                <a:ext uri="{FF2B5EF4-FFF2-40B4-BE49-F238E27FC236}">
                  <a16:creationId xmlns:a16="http://schemas.microsoft.com/office/drawing/2014/main" id="{00000000-0008-0000-00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90</xdr:row>
          <xdr:rowOff>0</xdr:rowOff>
        </xdr:from>
        <xdr:to>
          <xdr:col>12</xdr:col>
          <xdr:colOff>0</xdr:colOff>
          <xdr:row>91</xdr:row>
          <xdr:rowOff>0</xdr:rowOff>
        </xdr:to>
        <xdr:sp macro="" textlink="">
          <xdr:nvSpPr>
            <xdr:cNvPr id="17508" name="Check Box 100" hidden="1">
              <a:extLst>
                <a:ext uri="{63B3BB69-23CF-44E3-9099-C40C66FF867C}">
                  <a14:compatExt spid="_x0000_s17508"/>
                </a:ext>
                <a:ext uri="{FF2B5EF4-FFF2-40B4-BE49-F238E27FC236}">
                  <a16:creationId xmlns:a16="http://schemas.microsoft.com/office/drawing/2014/main" id="{00000000-0008-0000-0000-00006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90</xdr:row>
          <xdr:rowOff>0</xdr:rowOff>
        </xdr:from>
        <xdr:to>
          <xdr:col>20</xdr:col>
          <xdr:colOff>0</xdr:colOff>
          <xdr:row>91</xdr:row>
          <xdr:rowOff>0</xdr:rowOff>
        </xdr:to>
        <xdr:sp macro="" textlink="">
          <xdr:nvSpPr>
            <xdr:cNvPr id="17509" name="Check Box 101" hidden="1">
              <a:extLst>
                <a:ext uri="{63B3BB69-23CF-44E3-9099-C40C66FF867C}">
                  <a14:compatExt spid="_x0000_s17509"/>
                </a:ext>
                <a:ext uri="{FF2B5EF4-FFF2-40B4-BE49-F238E27FC236}">
                  <a16:creationId xmlns:a16="http://schemas.microsoft.com/office/drawing/2014/main" id="{00000000-0008-0000-0000-00006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91</xdr:row>
          <xdr:rowOff>320040</xdr:rowOff>
        </xdr:from>
        <xdr:to>
          <xdr:col>4</xdr:col>
          <xdr:colOff>0</xdr:colOff>
          <xdr:row>91</xdr:row>
          <xdr:rowOff>701040</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0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91</xdr:row>
          <xdr:rowOff>320040</xdr:rowOff>
        </xdr:from>
        <xdr:to>
          <xdr:col>14</xdr:col>
          <xdr:colOff>0</xdr:colOff>
          <xdr:row>91</xdr:row>
          <xdr:rowOff>701040</xdr:rowOff>
        </xdr:to>
        <xdr:sp macro="" textlink="">
          <xdr:nvSpPr>
            <xdr:cNvPr id="17511" name="Check Box 103" hidden="1">
              <a:extLst>
                <a:ext uri="{63B3BB69-23CF-44E3-9099-C40C66FF867C}">
                  <a14:compatExt spid="_x0000_s17511"/>
                </a:ext>
                <a:ext uri="{FF2B5EF4-FFF2-40B4-BE49-F238E27FC236}">
                  <a16:creationId xmlns:a16="http://schemas.microsoft.com/office/drawing/2014/main" id="{00000000-0008-0000-0000-00006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92</xdr:row>
          <xdr:rowOff>152400</xdr:rowOff>
        </xdr:from>
        <xdr:to>
          <xdr:col>4</xdr:col>
          <xdr:colOff>0</xdr:colOff>
          <xdr:row>92</xdr:row>
          <xdr:rowOff>514350</xdr:rowOff>
        </xdr:to>
        <xdr:sp macro="" textlink="">
          <xdr:nvSpPr>
            <xdr:cNvPr id="17512" name="Check Box 104" hidden="1">
              <a:extLst>
                <a:ext uri="{63B3BB69-23CF-44E3-9099-C40C66FF867C}">
                  <a14:compatExt spid="_x0000_s17512"/>
                </a:ext>
                <a:ext uri="{FF2B5EF4-FFF2-40B4-BE49-F238E27FC236}">
                  <a16:creationId xmlns:a16="http://schemas.microsoft.com/office/drawing/2014/main" id="{00000000-0008-0000-0000-00006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92</xdr:row>
          <xdr:rowOff>152400</xdr:rowOff>
        </xdr:from>
        <xdr:to>
          <xdr:col>14</xdr:col>
          <xdr:colOff>0</xdr:colOff>
          <xdr:row>92</xdr:row>
          <xdr:rowOff>514350</xdr:rowOff>
        </xdr:to>
        <xdr:sp macro="" textlink="">
          <xdr:nvSpPr>
            <xdr:cNvPr id="17513" name="Check Box 105" hidden="1">
              <a:extLst>
                <a:ext uri="{63B3BB69-23CF-44E3-9099-C40C66FF867C}">
                  <a14:compatExt spid="_x0000_s17513"/>
                </a:ext>
                <a:ext uri="{FF2B5EF4-FFF2-40B4-BE49-F238E27FC236}">
                  <a16:creationId xmlns:a16="http://schemas.microsoft.com/office/drawing/2014/main" id="{00000000-0008-0000-0000-00006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33</xdr:row>
          <xdr:rowOff>0</xdr:rowOff>
        </xdr:from>
        <xdr:to>
          <xdr:col>3</xdr:col>
          <xdr:colOff>266700</xdr:colOff>
          <xdr:row>34</xdr:row>
          <xdr:rowOff>38100</xdr:rowOff>
        </xdr:to>
        <xdr:sp macro="" textlink="">
          <xdr:nvSpPr>
            <xdr:cNvPr id="17514" name="Check Box 106" hidden="1">
              <a:extLst>
                <a:ext uri="{63B3BB69-23CF-44E3-9099-C40C66FF867C}">
                  <a14:compatExt spid="_x0000_s17514"/>
                </a:ext>
                <a:ext uri="{FF2B5EF4-FFF2-40B4-BE49-F238E27FC236}">
                  <a16:creationId xmlns:a16="http://schemas.microsoft.com/office/drawing/2014/main" id="{00000000-0008-0000-0000-00006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xdr:row>
          <xdr:rowOff>0</xdr:rowOff>
        </xdr:from>
        <xdr:to>
          <xdr:col>3</xdr:col>
          <xdr:colOff>266700</xdr:colOff>
          <xdr:row>35</xdr:row>
          <xdr:rowOff>38100</xdr:rowOff>
        </xdr:to>
        <xdr:sp macro="" textlink="">
          <xdr:nvSpPr>
            <xdr:cNvPr id="17515" name="Check Box 107" hidden="1">
              <a:extLst>
                <a:ext uri="{63B3BB69-23CF-44E3-9099-C40C66FF867C}">
                  <a14:compatExt spid="_x0000_s17515"/>
                </a:ext>
                <a:ext uri="{FF2B5EF4-FFF2-40B4-BE49-F238E27FC236}">
                  <a16:creationId xmlns:a16="http://schemas.microsoft.com/office/drawing/2014/main" id="{00000000-0008-0000-0000-00006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35</xdr:row>
          <xdr:rowOff>0</xdr:rowOff>
        </xdr:from>
        <xdr:to>
          <xdr:col>3</xdr:col>
          <xdr:colOff>266700</xdr:colOff>
          <xdr:row>36</xdr:row>
          <xdr:rowOff>38100</xdr:rowOff>
        </xdr:to>
        <xdr:sp macro="" textlink="">
          <xdr:nvSpPr>
            <xdr:cNvPr id="17516" name="Check Box 108" hidden="1">
              <a:extLst>
                <a:ext uri="{63B3BB69-23CF-44E3-9099-C40C66FF867C}">
                  <a14:compatExt spid="_x0000_s17516"/>
                </a:ext>
                <a:ext uri="{FF2B5EF4-FFF2-40B4-BE49-F238E27FC236}">
                  <a16:creationId xmlns:a16="http://schemas.microsoft.com/office/drawing/2014/main" id="{00000000-0008-0000-0000-00006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37</xdr:row>
          <xdr:rowOff>0</xdr:rowOff>
        </xdr:from>
        <xdr:to>
          <xdr:col>3</xdr:col>
          <xdr:colOff>266700</xdr:colOff>
          <xdr:row>38</xdr:row>
          <xdr:rowOff>38100</xdr:rowOff>
        </xdr:to>
        <xdr:sp macro="" textlink="">
          <xdr:nvSpPr>
            <xdr:cNvPr id="17517" name="Check Box 109" hidden="1">
              <a:extLst>
                <a:ext uri="{63B3BB69-23CF-44E3-9099-C40C66FF867C}">
                  <a14:compatExt spid="_x0000_s17517"/>
                </a:ext>
                <a:ext uri="{FF2B5EF4-FFF2-40B4-BE49-F238E27FC236}">
                  <a16:creationId xmlns:a16="http://schemas.microsoft.com/office/drawing/2014/main" id="{00000000-0008-0000-0000-00006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36</xdr:row>
          <xdr:rowOff>0</xdr:rowOff>
        </xdr:from>
        <xdr:to>
          <xdr:col>3</xdr:col>
          <xdr:colOff>266700</xdr:colOff>
          <xdr:row>37</xdr:row>
          <xdr:rowOff>38100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0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17</xdr:row>
          <xdr:rowOff>0</xdr:rowOff>
        </xdr:from>
        <xdr:to>
          <xdr:col>4</xdr:col>
          <xdr:colOff>0</xdr:colOff>
          <xdr:row>18</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0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17</xdr:row>
          <xdr:rowOff>0</xdr:rowOff>
        </xdr:from>
        <xdr:to>
          <xdr:col>10</xdr:col>
          <xdr:colOff>0</xdr:colOff>
          <xdr:row>18</xdr:row>
          <xdr:rowOff>0</xdr:rowOff>
        </xdr:to>
        <xdr:sp macro="" textlink="">
          <xdr:nvSpPr>
            <xdr:cNvPr id="17520" name="Check Box 112" hidden="1">
              <a:extLst>
                <a:ext uri="{63B3BB69-23CF-44E3-9099-C40C66FF867C}">
                  <a14:compatExt spid="_x0000_s17520"/>
                </a:ext>
                <a:ext uri="{FF2B5EF4-FFF2-40B4-BE49-F238E27FC236}">
                  <a16:creationId xmlns:a16="http://schemas.microsoft.com/office/drawing/2014/main" id="{00000000-0008-0000-0000-00007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xdr:row>
          <xdr:rowOff>0</xdr:rowOff>
        </xdr:from>
        <xdr:to>
          <xdr:col>19</xdr:col>
          <xdr:colOff>0</xdr:colOff>
          <xdr:row>18</xdr:row>
          <xdr:rowOff>0</xdr:rowOff>
        </xdr:to>
        <xdr:sp macro="" textlink="">
          <xdr:nvSpPr>
            <xdr:cNvPr id="17521" name="Check Box 113" hidden="1">
              <a:extLst>
                <a:ext uri="{63B3BB69-23CF-44E3-9099-C40C66FF867C}">
                  <a14:compatExt spid="_x0000_s17521"/>
                </a:ext>
                <a:ext uri="{FF2B5EF4-FFF2-40B4-BE49-F238E27FC236}">
                  <a16:creationId xmlns:a16="http://schemas.microsoft.com/office/drawing/2014/main" id="{00000000-0008-0000-0000-00007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19</xdr:row>
          <xdr:rowOff>0</xdr:rowOff>
        </xdr:from>
        <xdr:to>
          <xdr:col>4</xdr:col>
          <xdr:colOff>0</xdr:colOff>
          <xdr:row>20</xdr:row>
          <xdr:rowOff>0</xdr:rowOff>
        </xdr:to>
        <xdr:sp macro="" textlink="">
          <xdr:nvSpPr>
            <xdr:cNvPr id="17522" name="Check Box 114" hidden="1">
              <a:extLst>
                <a:ext uri="{63B3BB69-23CF-44E3-9099-C40C66FF867C}">
                  <a14:compatExt spid="_x0000_s17522"/>
                </a:ext>
                <a:ext uri="{FF2B5EF4-FFF2-40B4-BE49-F238E27FC236}">
                  <a16:creationId xmlns:a16="http://schemas.microsoft.com/office/drawing/2014/main" id="{00000000-0008-0000-0000-00007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19</xdr:row>
          <xdr:rowOff>0</xdr:rowOff>
        </xdr:from>
        <xdr:to>
          <xdr:col>19</xdr:col>
          <xdr:colOff>0</xdr:colOff>
          <xdr:row>20</xdr:row>
          <xdr:rowOff>0</xdr:rowOff>
        </xdr:to>
        <xdr:sp macro="" textlink="">
          <xdr:nvSpPr>
            <xdr:cNvPr id="17523" name="Check Box 115" hidden="1">
              <a:extLst>
                <a:ext uri="{63B3BB69-23CF-44E3-9099-C40C66FF867C}">
                  <a14:compatExt spid="_x0000_s17523"/>
                </a:ext>
                <a:ext uri="{FF2B5EF4-FFF2-40B4-BE49-F238E27FC236}">
                  <a16:creationId xmlns:a16="http://schemas.microsoft.com/office/drawing/2014/main" id="{00000000-0008-0000-0000-00007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20</xdr:row>
          <xdr:rowOff>0</xdr:rowOff>
        </xdr:from>
        <xdr:to>
          <xdr:col>4</xdr:col>
          <xdr:colOff>0</xdr:colOff>
          <xdr:row>21</xdr:row>
          <xdr:rowOff>0</xdr:rowOff>
        </xdr:to>
        <xdr:sp macro="" textlink="">
          <xdr:nvSpPr>
            <xdr:cNvPr id="17524" name="Check Box 116" hidden="1">
              <a:extLst>
                <a:ext uri="{63B3BB69-23CF-44E3-9099-C40C66FF867C}">
                  <a14:compatExt spid="_x0000_s17524"/>
                </a:ext>
                <a:ext uri="{FF2B5EF4-FFF2-40B4-BE49-F238E27FC236}">
                  <a16:creationId xmlns:a16="http://schemas.microsoft.com/office/drawing/2014/main" id="{00000000-0008-0000-0000-00007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74</xdr:row>
          <xdr:rowOff>0</xdr:rowOff>
        </xdr:from>
        <xdr:to>
          <xdr:col>4</xdr:col>
          <xdr:colOff>0</xdr:colOff>
          <xdr:row>74</xdr:row>
          <xdr:rowOff>320040</xdr:rowOff>
        </xdr:to>
        <xdr:sp macro="" textlink="">
          <xdr:nvSpPr>
            <xdr:cNvPr id="17582" name="Check Box 174" hidden="1">
              <a:extLst>
                <a:ext uri="{63B3BB69-23CF-44E3-9099-C40C66FF867C}">
                  <a14:compatExt spid="_x0000_s17582"/>
                </a:ext>
                <a:ext uri="{FF2B5EF4-FFF2-40B4-BE49-F238E27FC236}">
                  <a16:creationId xmlns:a16="http://schemas.microsoft.com/office/drawing/2014/main" id="{E190B02D-065D-4021-95B2-09DAD17BE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74</xdr:row>
          <xdr:rowOff>0</xdr:rowOff>
        </xdr:from>
        <xdr:to>
          <xdr:col>14</xdr:col>
          <xdr:colOff>0</xdr:colOff>
          <xdr:row>74</xdr:row>
          <xdr:rowOff>320040</xdr:rowOff>
        </xdr:to>
        <xdr:sp macro="" textlink="">
          <xdr:nvSpPr>
            <xdr:cNvPr id="17583" name="Check Box 175" hidden="1">
              <a:extLst>
                <a:ext uri="{63B3BB69-23CF-44E3-9099-C40C66FF867C}">
                  <a14:compatExt spid="_x0000_s17583"/>
                </a:ext>
                <a:ext uri="{FF2B5EF4-FFF2-40B4-BE49-F238E27FC236}">
                  <a16:creationId xmlns:a16="http://schemas.microsoft.com/office/drawing/2014/main" id="{16C849DD-7F4F-4A7B-A008-C9352285E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76</xdr:row>
          <xdr:rowOff>0</xdr:rowOff>
        </xdr:from>
        <xdr:to>
          <xdr:col>4</xdr:col>
          <xdr:colOff>0</xdr:colOff>
          <xdr:row>76</xdr:row>
          <xdr:rowOff>283845</xdr:rowOff>
        </xdr:to>
        <xdr:sp macro="" textlink="">
          <xdr:nvSpPr>
            <xdr:cNvPr id="17584" name="Check Box 176" hidden="1">
              <a:extLst>
                <a:ext uri="{63B3BB69-23CF-44E3-9099-C40C66FF867C}">
                  <a14:compatExt spid="_x0000_s17584"/>
                </a:ext>
                <a:ext uri="{FF2B5EF4-FFF2-40B4-BE49-F238E27FC236}">
                  <a16:creationId xmlns:a16="http://schemas.microsoft.com/office/drawing/2014/main" id="{2517B9F4-99C4-4F9D-8EBA-B17E8A8287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76</xdr:row>
          <xdr:rowOff>0</xdr:rowOff>
        </xdr:from>
        <xdr:to>
          <xdr:col>14</xdr:col>
          <xdr:colOff>0</xdr:colOff>
          <xdr:row>76</xdr:row>
          <xdr:rowOff>283845</xdr:rowOff>
        </xdr:to>
        <xdr:sp macro="" textlink="">
          <xdr:nvSpPr>
            <xdr:cNvPr id="17585" name="Check Box 177" hidden="1">
              <a:extLst>
                <a:ext uri="{63B3BB69-23CF-44E3-9099-C40C66FF867C}">
                  <a14:compatExt spid="_x0000_s17585"/>
                </a:ext>
                <a:ext uri="{FF2B5EF4-FFF2-40B4-BE49-F238E27FC236}">
                  <a16:creationId xmlns:a16="http://schemas.microsoft.com/office/drawing/2014/main" id="{78F78BCB-B7C2-4AD3-B7AB-EED709F903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75</xdr:row>
          <xdr:rowOff>0</xdr:rowOff>
        </xdr:from>
        <xdr:to>
          <xdr:col>4</xdr:col>
          <xdr:colOff>0</xdr:colOff>
          <xdr:row>75</xdr:row>
          <xdr:rowOff>323850</xdr:rowOff>
        </xdr:to>
        <xdr:sp macro="" textlink="">
          <xdr:nvSpPr>
            <xdr:cNvPr id="17586" name="Check Box 178" hidden="1">
              <a:extLst>
                <a:ext uri="{63B3BB69-23CF-44E3-9099-C40C66FF867C}">
                  <a14:compatExt spid="_x0000_s17586"/>
                </a:ext>
                <a:ext uri="{FF2B5EF4-FFF2-40B4-BE49-F238E27FC236}">
                  <a16:creationId xmlns:a16="http://schemas.microsoft.com/office/drawing/2014/main" id="{874ADA3B-4FF2-4642-9FC4-1A7D910F5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75</xdr:row>
          <xdr:rowOff>0</xdr:rowOff>
        </xdr:from>
        <xdr:to>
          <xdr:col>14</xdr:col>
          <xdr:colOff>0</xdr:colOff>
          <xdr:row>75</xdr:row>
          <xdr:rowOff>323850</xdr:rowOff>
        </xdr:to>
        <xdr:sp macro="" textlink="">
          <xdr:nvSpPr>
            <xdr:cNvPr id="17587" name="Check Box 179" hidden="1">
              <a:extLst>
                <a:ext uri="{63B3BB69-23CF-44E3-9099-C40C66FF867C}">
                  <a14:compatExt spid="_x0000_s17587"/>
                </a:ext>
                <a:ext uri="{FF2B5EF4-FFF2-40B4-BE49-F238E27FC236}">
                  <a16:creationId xmlns:a16="http://schemas.microsoft.com/office/drawing/2014/main" id="{F0843898-9209-4A52-8849-CA488DCBE0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77</xdr:row>
          <xdr:rowOff>0</xdr:rowOff>
        </xdr:from>
        <xdr:to>
          <xdr:col>4</xdr:col>
          <xdr:colOff>0</xdr:colOff>
          <xdr:row>77</xdr:row>
          <xdr:rowOff>323850</xdr:rowOff>
        </xdr:to>
        <xdr:sp macro="" textlink="">
          <xdr:nvSpPr>
            <xdr:cNvPr id="17588" name="Check Box 180" hidden="1">
              <a:extLst>
                <a:ext uri="{63B3BB69-23CF-44E3-9099-C40C66FF867C}">
                  <a14:compatExt spid="_x0000_s17588"/>
                </a:ext>
                <a:ext uri="{FF2B5EF4-FFF2-40B4-BE49-F238E27FC236}">
                  <a16:creationId xmlns:a16="http://schemas.microsoft.com/office/drawing/2014/main" id="{A10AB048-12D1-4C7B-98BA-B5DB83B9DC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77</xdr:row>
          <xdr:rowOff>0</xdr:rowOff>
        </xdr:from>
        <xdr:to>
          <xdr:col>14</xdr:col>
          <xdr:colOff>0</xdr:colOff>
          <xdr:row>77</xdr:row>
          <xdr:rowOff>323850</xdr:rowOff>
        </xdr:to>
        <xdr:sp macro="" textlink="">
          <xdr:nvSpPr>
            <xdr:cNvPr id="17589" name="Check Box 181" hidden="1">
              <a:extLst>
                <a:ext uri="{63B3BB69-23CF-44E3-9099-C40C66FF867C}">
                  <a14:compatExt spid="_x0000_s17589"/>
                </a:ext>
                <a:ext uri="{FF2B5EF4-FFF2-40B4-BE49-F238E27FC236}">
                  <a16:creationId xmlns:a16="http://schemas.microsoft.com/office/drawing/2014/main" id="{171BBC0D-BA34-4C84-9B79-92CC02D5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78</xdr:row>
          <xdr:rowOff>0</xdr:rowOff>
        </xdr:from>
        <xdr:to>
          <xdr:col>4</xdr:col>
          <xdr:colOff>0</xdr:colOff>
          <xdr:row>78</xdr:row>
          <xdr:rowOff>323850</xdr:rowOff>
        </xdr:to>
        <xdr:sp macro="" textlink="">
          <xdr:nvSpPr>
            <xdr:cNvPr id="17590" name="Check Box 182" hidden="1">
              <a:extLst>
                <a:ext uri="{63B3BB69-23CF-44E3-9099-C40C66FF867C}">
                  <a14:compatExt spid="_x0000_s17590"/>
                </a:ext>
                <a:ext uri="{FF2B5EF4-FFF2-40B4-BE49-F238E27FC236}">
                  <a16:creationId xmlns:a16="http://schemas.microsoft.com/office/drawing/2014/main" id="{5CA98E7C-C739-43DF-B25F-370CE4D268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78</xdr:row>
          <xdr:rowOff>0</xdr:rowOff>
        </xdr:from>
        <xdr:to>
          <xdr:col>8</xdr:col>
          <xdr:colOff>0</xdr:colOff>
          <xdr:row>78</xdr:row>
          <xdr:rowOff>323850</xdr:rowOff>
        </xdr:to>
        <xdr:sp macro="" textlink="">
          <xdr:nvSpPr>
            <xdr:cNvPr id="17591" name="Check Box 183" hidden="1">
              <a:extLst>
                <a:ext uri="{63B3BB69-23CF-44E3-9099-C40C66FF867C}">
                  <a14:compatExt spid="_x0000_s17591"/>
                </a:ext>
                <a:ext uri="{FF2B5EF4-FFF2-40B4-BE49-F238E27FC236}">
                  <a16:creationId xmlns:a16="http://schemas.microsoft.com/office/drawing/2014/main" id="{B7DDF607-0A08-4385-ABBE-9E3B9E5287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78</xdr:row>
          <xdr:rowOff>0</xdr:rowOff>
        </xdr:from>
        <xdr:to>
          <xdr:col>12</xdr:col>
          <xdr:colOff>0</xdr:colOff>
          <xdr:row>78</xdr:row>
          <xdr:rowOff>323850</xdr:rowOff>
        </xdr:to>
        <xdr:sp macro="" textlink="">
          <xdr:nvSpPr>
            <xdr:cNvPr id="17592" name="Check Box 184" hidden="1">
              <a:extLst>
                <a:ext uri="{63B3BB69-23CF-44E3-9099-C40C66FF867C}">
                  <a14:compatExt spid="_x0000_s17592"/>
                </a:ext>
                <a:ext uri="{FF2B5EF4-FFF2-40B4-BE49-F238E27FC236}">
                  <a16:creationId xmlns:a16="http://schemas.microsoft.com/office/drawing/2014/main" id="{ED71B02C-91E8-40ED-9FFF-6ADBD1214C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78</xdr:row>
          <xdr:rowOff>0</xdr:rowOff>
        </xdr:from>
        <xdr:to>
          <xdr:col>16</xdr:col>
          <xdr:colOff>0</xdr:colOff>
          <xdr:row>78</xdr:row>
          <xdr:rowOff>323850</xdr:rowOff>
        </xdr:to>
        <xdr:sp macro="" textlink="">
          <xdr:nvSpPr>
            <xdr:cNvPr id="17593" name="Check Box 185" hidden="1">
              <a:extLst>
                <a:ext uri="{63B3BB69-23CF-44E3-9099-C40C66FF867C}">
                  <a14:compatExt spid="_x0000_s17593"/>
                </a:ext>
                <a:ext uri="{FF2B5EF4-FFF2-40B4-BE49-F238E27FC236}">
                  <a16:creationId xmlns:a16="http://schemas.microsoft.com/office/drawing/2014/main" id="{B80DE9A1-651D-4DA0-A483-938C16662E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78</xdr:row>
          <xdr:rowOff>0</xdr:rowOff>
        </xdr:from>
        <xdr:to>
          <xdr:col>20</xdr:col>
          <xdr:colOff>0</xdr:colOff>
          <xdr:row>78</xdr:row>
          <xdr:rowOff>323850</xdr:rowOff>
        </xdr:to>
        <xdr:sp macro="" textlink="">
          <xdr:nvSpPr>
            <xdr:cNvPr id="17594" name="Check Box 186" hidden="1">
              <a:extLst>
                <a:ext uri="{63B3BB69-23CF-44E3-9099-C40C66FF867C}">
                  <a14:compatExt spid="_x0000_s17594"/>
                </a:ext>
                <a:ext uri="{FF2B5EF4-FFF2-40B4-BE49-F238E27FC236}">
                  <a16:creationId xmlns:a16="http://schemas.microsoft.com/office/drawing/2014/main" id="{6A4B3409-122C-4B7B-9D93-3FDC6ED11E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26" Type="http://schemas.openxmlformats.org/officeDocument/2006/relationships/ctrlProp" Target="../ctrlProps/ctrlProp23.xml" />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omments" Target="../comments1.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28" Type="http://schemas.openxmlformats.org/officeDocument/2006/relationships/ctrlProp" Target="../ctrlProps/ctrlProp125.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13" Type="http://schemas.openxmlformats.org/officeDocument/2006/relationships/ctrlProp" Target="../ctrlProps/ctrlProp110.xml" />
  <Relationship Id="rId118" Type="http://schemas.openxmlformats.org/officeDocument/2006/relationships/ctrlProp" Target="../ctrlProps/ctrlProp115.xml" />
  <Relationship Id="rId126" Type="http://schemas.openxmlformats.org/officeDocument/2006/relationships/ctrlProp" Target="../ctrlProps/ctrlProp123.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103" Type="http://schemas.openxmlformats.org/officeDocument/2006/relationships/ctrlProp" Target="../ctrlProps/ctrlProp100.xml" />
  <Relationship Id="rId108" Type="http://schemas.openxmlformats.org/officeDocument/2006/relationships/ctrlProp" Target="../ctrlProps/ctrlProp105.xml" />
  <Relationship Id="rId116" Type="http://schemas.openxmlformats.org/officeDocument/2006/relationships/ctrlProp" Target="../ctrlProps/ctrlProp113.xml" />
  <Relationship Id="rId124" Type="http://schemas.openxmlformats.org/officeDocument/2006/relationships/ctrlProp" Target="../ctrlProps/ctrlProp121.xml" />
  <Relationship Id="rId129" Type="http://schemas.openxmlformats.org/officeDocument/2006/relationships/ctrlProp" Target="../ctrlProps/ctrlProp126.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111" Type="http://schemas.openxmlformats.org/officeDocument/2006/relationships/ctrlProp" Target="../ctrlProps/ctrlProp108.xml" />
  <Relationship Id="rId132" Type="http://schemas.openxmlformats.org/officeDocument/2006/relationships/ctrlProp" Target="../ctrlProps/ctrlProp129.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14" Type="http://schemas.openxmlformats.org/officeDocument/2006/relationships/ctrlProp" Target="../ctrlProps/ctrlProp111.xml" />
  <Relationship Id="rId119" Type="http://schemas.openxmlformats.org/officeDocument/2006/relationships/ctrlProp" Target="../ctrlProps/ctrlProp116.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30" Type="http://schemas.openxmlformats.org/officeDocument/2006/relationships/ctrlProp" Target="../ctrlProps/ctrlProp127.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41CA2-591D-4A79-BB9C-6E5E0C9DE374}">
  <sheetPr>
    <pageSetUpPr fitToPage="1"/>
  </sheetPr>
  <dimension ref="B1:BV98"/>
  <sheetViews>
    <sheetView tabSelected="1" view="pageBreakPreview" zoomScaleNormal="100" zoomScaleSheetLayoutView="100" workbookViewId="0">
      <selection activeCell="B2" sqref="B2:AA2"/>
    </sheetView>
  </sheetViews>
  <sheetFormatPr defaultRowHeight="22.5" customHeight="1"/>
  <cols>
    <col min="2" max="2" width="17.5" style="1" customWidth="1"/>
    <col min="3" max="3" width="62.5" customWidth="1"/>
    <col min="4" max="25" width="3.69921875" customWidth="1"/>
    <col min="26" max="26" width="3.796875" customWidth="1"/>
    <col min="27" max="27" width="3.796875" style="164" customWidth="1"/>
    <col min="28" max="28" width="7.19921875" style="30" hidden="1" customWidth="1"/>
    <col min="29" max="29" width="7.19921875" style="21" hidden="1" customWidth="1"/>
    <col min="30" max="30" width="7.19921875" style="24" hidden="1" customWidth="1"/>
    <col min="31" max="31" width="7.19921875" style="23" hidden="1" customWidth="1"/>
    <col min="32" max="37" width="7.19921875" style="24" hidden="1" customWidth="1"/>
    <col min="38" max="38" width="7.19921875" style="25" hidden="1" customWidth="1"/>
    <col min="39" max="39" width="7.19921875" style="24" hidden="1" customWidth="1"/>
    <col min="40" max="65" width="7.19921875" style="164" customWidth="1"/>
    <col min="66" max="74" width="7.19921875" style="24" customWidth="1"/>
    <col min="75" max="79" width="7.19921875" customWidth="1"/>
  </cols>
  <sheetData>
    <row r="1" spans="2:38" ht="22.5" customHeight="1">
      <c r="AA1" s="163" t="s">
        <v>292</v>
      </c>
      <c r="AB1" s="20"/>
      <c r="AD1" s="22"/>
      <c r="AF1" s="22"/>
      <c r="AG1" s="22"/>
      <c r="AH1" s="22"/>
      <c r="AI1" s="22"/>
    </row>
    <row r="2" spans="2:38" ht="31.8" customHeight="1">
      <c r="B2" s="69" t="s">
        <v>290</v>
      </c>
      <c r="C2" s="69"/>
      <c r="D2" s="69"/>
      <c r="E2" s="69"/>
      <c r="F2" s="69"/>
      <c r="G2" s="69"/>
      <c r="H2" s="69"/>
      <c r="I2" s="69"/>
      <c r="J2" s="69"/>
      <c r="K2" s="69"/>
      <c r="L2" s="69"/>
      <c r="M2" s="69"/>
      <c r="N2" s="69"/>
      <c r="O2" s="69"/>
      <c r="P2" s="69"/>
      <c r="Q2" s="69"/>
      <c r="R2" s="69"/>
      <c r="S2" s="69"/>
      <c r="T2" s="69"/>
      <c r="U2" s="69"/>
      <c r="V2" s="69"/>
      <c r="W2" s="69"/>
      <c r="X2" s="69"/>
      <c r="Y2" s="69"/>
      <c r="Z2" s="69"/>
      <c r="AA2" s="69"/>
      <c r="AB2" s="20"/>
      <c r="AD2" s="22"/>
      <c r="AF2" s="22"/>
      <c r="AG2" s="22"/>
      <c r="AH2" s="22"/>
      <c r="AI2" s="22"/>
      <c r="AL2" s="52" t="s">
        <v>248</v>
      </c>
    </row>
    <row r="3" spans="2:38" ht="22.5" customHeight="1" thickBot="1">
      <c r="S3" s="2"/>
      <c r="T3" s="2"/>
      <c r="AA3" s="163" t="s">
        <v>114</v>
      </c>
      <c r="AB3" s="26"/>
      <c r="AD3" s="23"/>
      <c r="AF3" s="23"/>
      <c r="AG3" s="23"/>
      <c r="AH3" s="23"/>
      <c r="AI3" s="22"/>
    </row>
    <row r="4" spans="2:38" ht="19.8" customHeight="1">
      <c r="B4" s="70" t="s">
        <v>106</v>
      </c>
      <c r="C4" s="12" t="s">
        <v>0</v>
      </c>
      <c r="D4" s="73"/>
      <c r="E4" s="74"/>
      <c r="F4" s="74"/>
      <c r="G4" s="74"/>
      <c r="H4" s="74"/>
      <c r="I4" s="74"/>
      <c r="J4" s="74"/>
      <c r="K4" s="74"/>
      <c r="L4" s="74"/>
      <c r="M4" s="74"/>
      <c r="N4" s="74"/>
      <c r="O4" s="74"/>
      <c r="P4" s="74"/>
      <c r="Q4" s="74"/>
      <c r="R4" s="74"/>
      <c r="S4" s="74"/>
      <c r="T4" s="74"/>
      <c r="U4" s="74"/>
      <c r="V4" s="74"/>
      <c r="W4" s="74"/>
      <c r="X4" s="74"/>
      <c r="Y4" s="74"/>
      <c r="Z4" s="74"/>
      <c r="AA4" s="74"/>
      <c r="AB4" s="20">
        <v>3</v>
      </c>
      <c r="AC4" s="21" t="s">
        <v>251</v>
      </c>
      <c r="AD4" s="24" t="str">
        <f>IF(D4&lt;&gt;"",D4,"")</f>
        <v/>
      </c>
      <c r="AF4" s="22"/>
      <c r="AG4" s="22"/>
      <c r="AH4" s="22"/>
      <c r="AI4" s="22"/>
      <c r="AK4" s="27"/>
      <c r="AL4" s="53"/>
    </row>
    <row r="5" spans="2:38" ht="19.8" customHeight="1">
      <c r="B5" s="71"/>
      <c r="C5" s="13" t="s">
        <v>1</v>
      </c>
      <c r="D5" s="75"/>
      <c r="E5" s="76"/>
      <c r="F5" s="76"/>
      <c r="G5" s="76"/>
      <c r="H5" s="76"/>
      <c r="I5" s="76"/>
      <c r="J5" s="76"/>
      <c r="K5" s="76"/>
      <c r="L5" s="76"/>
      <c r="M5" s="76"/>
      <c r="N5" s="76"/>
      <c r="O5" s="76"/>
      <c r="P5" s="76"/>
      <c r="Q5" s="76"/>
      <c r="R5" s="76"/>
      <c r="S5" s="76"/>
      <c r="T5" s="76"/>
      <c r="U5" s="76"/>
      <c r="V5" s="76"/>
      <c r="W5" s="76"/>
      <c r="X5" s="76"/>
      <c r="Y5" s="76"/>
      <c r="Z5" s="76"/>
      <c r="AA5" s="76"/>
      <c r="AB5" s="20"/>
      <c r="AD5" s="22"/>
      <c r="AF5" s="22"/>
      <c r="AG5" s="22"/>
      <c r="AH5" s="22"/>
      <c r="AI5" s="22"/>
      <c r="AK5" s="27"/>
      <c r="AL5" s="53"/>
    </row>
    <row r="6" spans="2:38" ht="19.8" customHeight="1">
      <c r="B6" s="71"/>
      <c r="C6" s="13" t="s">
        <v>2</v>
      </c>
      <c r="D6" s="75"/>
      <c r="E6" s="76"/>
      <c r="F6" s="76"/>
      <c r="G6" s="76"/>
      <c r="H6" s="76"/>
      <c r="I6" s="76"/>
      <c r="J6" s="76"/>
      <c r="K6" s="76"/>
      <c r="L6" s="76"/>
      <c r="M6" s="76"/>
      <c r="N6" s="76"/>
      <c r="O6" s="76"/>
      <c r="P6" s="76"/>
      <c r="Q6" s="76"/>
      <c r="R6" s="76"/>
      <c r="S6" s="76"/>
      <c r="T6" s="76"/>
      <c r="U6" s="76"/>
      <c r="V6" s="76"/>
      <c r="W6" s="76"/>
      <c r="X6" s="76"/>
      <c r="Y6" s="76"/>
      <c r="Z6" s="76"/>
      <c r="AA6" s="76"/>
      <c r="AB6" s="20"/>
      <c r="AD6" s="22"/>
      <c r="AF6" s="22"/>
      <c r="AG6" s="22"/>
      <c r="AH6" s="22"/>
      <c r="AI6" s="22"/>
      <c r="AK6" s="27"/>
      <c r="AL6" s="53"/>
    </row>
    <row r="7" spans="2:38" ht="19.8" customHeight="1">
      <c r="B7" s="71"/>
      <c r="C7" s="13" t="s">
        <v>233</v>
      </c>
      <c r="D7" s="77"/>
      <c r="E7" s="78"/>
      <c r="F7" s="78"/>
      <c r="G7" s="78"/>
      <c r="H7" s="78"/>
      <c r="I7" s="78"/>
      <c r="J7" s="78"/>
      <c r="K7" s="78"/>
      <c r="L7" s="78"/>
      <c r="M7" s="78"/>
      <c r="N7" s="78"/>
      <c r="O7" s="78"/>
      <c r="P7" s="78"/>
      <c r="Q7" s="78"/>
      <c r="R7" s="78"/>
      <c r="S7" s="78"/>
      <c r="T7" s="78"/>
      <c r="U7" s="78"/>
      <c r="V7" s="78"/>
      <c r="W7" s="78"/>
      <c r="X7" s="78"/>
      <c r="Y7" s="78"/>
      <c r="Z7" s="78"/>
      <c r="AA7" s="78"/>
      <c r="AB7" s="20"/>
      <c r="AD7" s="22"/>
      <c r="AF7" s="22"/>
      <c r="AG7" s="22"/>
      <c r="AH7" s="22"/>
      <c r="AI7" s="22"/>
      <c r="AK7" s="27"/>
      <c r="AL7" s="53"/>
    </row>
    <row r="8" spans="2:38" ht="19.8" customHeight="1">
      <c r="B8" s="71"/>
      <c r="C8" s="13" t="s">
        <v>3</v>
      </c>
      <c r="D8" s="77"/>
      <c r="E8" s="78"/>
      <c r="F8" s="78"/>
      <c r="G8" s="78"/>
      <c r="H8" s="78"/>
      <c r="I8" s="78"/>
      <c r="J8" s="78"/>
      <c r="K8" s="78"/>
      <c r="L8" s="78"/>
      <c r="M8" s="78"/>
      <c r="N8" s="78"/>
      <c r="O8" s="78"/>
      <c r="P8" s="78"/>
      <c r="Q8" s="78"/>
      <c r="R8" s="78"/>
      <c r="S8" s="78"/>
      <c r="T8" s="78"/>
      <c r="U8" s="78"/>
      <c r="V8" s="78"/>
      <c r="W8" s="78"/>
      <c r="X8" s="78"/>
      <c r="Y8" s="78"/>
      <c r="Z8" s="78"/>
      <c r="AA8" s="78"/>
      <c r="AB8" s="20"/>
      <c r="AD8" s="25" t="str">
        <f>IFERROR(LEFT(D9,SEARCH("市",D9&amp;"市")),IFERROR(LEFT(D9,SEARCH("区",D9&amp;"区")),IFERROR(LEFT(D9,SEARCH("町",D9&amp;"町")),LEFT(D9,SEARCH("村",D9&amp;"村")))))</f>
        <v/>
      </c>
      <c r="AF8" s="28"/>
      <c r="AG8" s="28"/>
      <c r="AH8" s="22"/>
      <c r="AI8" s="22"/>
      <c r="AK8" s="27"/>
    </row>
    <row r="9" spans="2:38" ht="19.8" customHeight="1">
      <c r="B9" s="71"/>
      <c r="C9" s="11" t="s">
        <v>4</v>
      </c>
      <c r="D9" s="75"/>
      <c r="E9" s="76"/>
      <c r="F9" s="76"/>
      <c r="G9" s="76"/>
      <c r="H9" s="76"/>
      <c r="I9" s="76"/>
      <c r="J9" s="76"/>
      <c r="K9" s="76"/>
      <c r="L9" s="76"/>
      <c r="M9" s="76"/>
      <c r="N9" s="76"/>
      <c r="O9" s="76"/>
      <c r="P9" s="76"/>
      <c r="Q9" s="76"/>
      <c r="R9" s="76"/>
      <c r="S9" s="76"/>
      <c r="T9" s="76"/>
      <c r="U9" s="76"/>
      <c r="V9" s="76"/>
      <c r="W9" s="76"/>
      <c r="X9" s="76"/>
      <c r="Y9" s="76"/>
      <c r="Z9" s="76"/>
      <c r="AA9" s="76"/>
      <c r="AB9" s="20" t="s">
        <v>279</v>
      </c>
      <c r="AD9" s="29" t="str">
        <f>IF(D8&lt;&gt;"",D8,"")&amp;" "&amp;IF(D9&lt;&gt;"",D9,"")</f>
        <v xml:space="preserve"> </v>
      </c>
      <c r="AE9" s="26"/>
      <c r="AF9" s="30"/>
      <c r="AG9" s="30"/>
      <c r="AH9" s="22"/>
      <c r="AI9" s="22"/>
      <c r="AK9" s="27"/>
      <c r="AL9" s="54"/>
    </row>
    <row r="10" spans="2:38" ht="19.8" customHeight="1">
      <c r="B10" s="71"/>
      <c r="C10" s="11" t="s">
        <v>5</v>
      </c>
      <c r="D10" s="79"/>
      <c r="E10" s="80"/>
      <c r="F10" s="80"/>
      <c r="G10" s="80"/>
      <c r="H10" s="80"/>
      <c r="I10" s="80"/>
      <c r="J10" s="80"/>
      <c r="K10" s="80"/>
      <c r="L10" s="80"/>
      <c r="M10" s="80"/>
      <c r="N10" s="80"/>
      <c r="O10" s="80"/>
      <c r="P10" s="80"/>
      <c r="Q10" s="80"/>
      <c r="R10" s="80"/>
      <c r="S10" s="80"/>
      <c r="T10" s="80"/>
      <c r="U10" s="80"/>
      <c r="V10" s="80"/>
      <c r="W10" s="80"/>
      <c r="X10" s="80"/>
      <c r="Y10" s="80"/>
      <c r="Z10" s="80"/>
      <c r="AA10" s="80"/>
      <c r="AB10" s="20"/>
      <c r="AD10" s="22"/>
      <c r="AF10" s="22"/>
      <c r="AG10" s="22"/>
      <c r="AH10" s="22"/>
      <c r="AI10" s="22"/>
      <c r="AK10" s="27"/>
      <c r="AL10" s="55"/>
    </row>
    <row r="11" spans="2:38" ht="19.8" customHeight="1">
      <c r="B11" s="71"/>
      <c r="C11" s="11" t="s">
        <v>6</v>
      </c>
      <c r="D11" s="81"/>
      <c r="E11" s="82"/>
      <c r="F11" s="82"/>
      <c r="G11" s="82"/>
      <c r="H11" s="82"/>
      <c r="I11" s="82"/>
      <c r="J11" s="82"/>
      <c r="K11" s="82"/>
      <c r="L11" s="82"/>
      <c r="M11" s="82"/>
      <c r="N11" s="82"/>
      <c r="O11" s="82"/>
      <c r="P11" s="82"/>
      <c r="Q11" s="82"/>
      <c r="R11" s="82"/>
      <c r="S11" s="82"/>
      <c r="T11" s="82"/>
      <c r="U11" s="82"/>
      <c r="V11" s="82"/>
      <c r="W11" s="82"/>
      <c r="X11" s="82"/>
      <c r="Y11" s="82"/>
      <c r="Z11" s="82"/>
      <c r="AA11" s="82"/>
      <c r="AB11" s="20"/>
      <c r="AD11" s="22"/>
      <c r="AF11" s="22"/>
      <c r="AG11" s="22"/>
      <c r="AH11" s="22"/>
      <c r="AI11" s="22"/>
      <c r="AK11" s="27"/>
      <c r="AL11" s="27"/>
    </row>
    <row r="12" spans="2:38" ht="19.8" customHeight="1">
      <c r="B12" s="71"/>
      <c r="C12" s="11" t="s">
        <v>7</v>
      </c>
      <c r="D12" s="59"/>
      <c r="E12" s="60"/>
      <c r="F12" s="60"/>
      <c r="G12" s="60"/>
      <c r="H12" s="60"/>
      <c r="I12" s="60"/>
      <c r="J12" s="60"/>
      <c r="K12" s="60"/>
      <c r="L12" s="60"/>
      <c r="M12" s="60"/>
      <c r="N12" s="60"/>
      <c r="O12" s="60"/>
      <c r="P12" s="60"/>
      <c r="Q12" s="60"/>
      <c r="R12" s="60"/>
      <c r="S12" s="60"/>
      <c r="T12" s="60"/>
      <c r="U12" s="60"/>
      <c r="V12" s="60"/>
      <c r="W12" s="60"/>
      <c r="X12" s="60"/>
      <c r="Y12" s="60"/>
      <c r="Z12" s="60"/>
      <c r="AA12" s="60"/>
      <c r="AB12" s="20" t="s">
        <v>277</v>
      </c>
      <c r="AC12" s="21" t="s">
        <v>280</v>
      </c>
      <c r="AD12" s="29" t="str">
        <f t="shared" ref="AD12:AD15" si="0">IF(D12&lt;&gt;"",D12,"")</f>
        <v/>
      </c>
      <c r="AE12" s="26"/>
      <c r="AF12" s="30"/>
      <c r="AG12" s="30"/>
      <c r="AH12" s="22"/>
      <c r="AI12" s="22"/>
      <c r="AK12" s="27">
        <f>LEN(D12)</f>
        <v>0</v>
      </c>
      <c r="AL12" s="53"/>
    </row>
    <row r="13" spans="2:38" ht="19.8" customHeight="1">
      <c r="B13" s="71"/>
      <c r="C13" s="11" t="s">
        <v>8</v>
      </c>
      <c r="D13" s="61"/>
      <c r="E13" s="62"/>
      <c r="F13" s="62"/>
      <c r="G13" s="62"/>
      <c r="H13" s="62"/>
      <c r="I13" s="62"/>
      <c r="J13" s="62"/>
      <c r="K13" s="62"/>
      <c r="L13" s="62"/>
      <c r="M13" s="62"/>
      <c r="N13" s="62"/>
      <c r="O13" s="62"/>
      <c r="P13" s="62"/>
      <c r="Q13" s="62"/>
      <c r="R13" s="62"/>
      <c r="S13" s="62"/>
      <c r="T13" s="62"/>
      <c r="U13" s="62"/>
      <c r="V13" s="62"/>
      <c r="W13" s="62"/>
      <c r="X13" s="62"/>
      <c r="Y13" s="62"/>
      <c r="Z13" s="62"/>
      <c r="AA13" s="62"/>
      <c r="AB13" s="20" t="s">
        <v>284</v>
      </c>
      <c r="AC13" s="21" t="s">
        <v>281</v>
      </c>
      <c r="AD13" s="29" t="str">
        <f t="shared" si="0"/>
        <v/>
      </c>
      <c r="AE13" s="26"/>
      <c r="AF13" s="30"/>
      <c r="AG13" s="30"/>
      <c r="AH13" s="22"/>
      <c r="AI13" s="22"/>
      <c r="AK13" s="27"/>
      <c r="AL13" s="55"/>
    </row>
    <row r="14" spans="2:38" ht="19.8" customHeight="1">
      <c r="B14" s="71"/>
      <c r="C14" s="11" t="s">
        <v>9</v>
      </c>
      <c r="D14" s="63"/>
      <c r="E14" s="64"/>
      <c r="F14" s="64"/>
      <c r="G14" s="64"/>
      <c r="H14" s="64"/>
      <c r="I14" s="64"/>
      <c r="J14" s="64"/>
      <c r="K14" s="64"/>
      <c r="L14" s="64"/>
      <c r="M14" s="64"/>
      <c r="N14" s="64"/>
      <c r="O14" s="64"/>
      <c r="P14" s="64"/>
      <c r="Q14" s="64"/>
      <c r="R14" s="64"/>
      <c r="S14" s="64"/>
      <c r="T14" s="64"/>
      <c r="U14" s="64"/>
      <c r="V14" s="64"/>
      <c r="W14" s="64"/>
      <c r="X14" s="64"/>
      <c r="Y14" s="64"/>
      <c r="Z14" s="64"/>
      <c r="AA14" s="64"/>
      <c r="AB14" s="20" t="s">
        <v>278</v>
      </c>
      <c r="AC14" s="21" t="s">
        <v>282</v>
      </c>
      <c r="AD14" s="29" t="str">
        <f t="shared" si="0"/>
        <v/>
      </c>
      <c r="AE14" s="26"/>
      <c r="AF14" s="30"/>
      <c r="AG14" s="30"/>
      <c r="AH14" s="22"/>
      <c r="AI14" s="22"/>
      <c r="AK14" s="27"/>
      <c r="AL14" s="55"/>
    </row>
    <row r="15" spans="2:38" ht="19.8" customHeight="1">
      <c r="B15" s="71"/>
      <c r="C15" s="11" t="s">
        <v>10</v>
      </c>
      <c r="D15" s="61"/>
      <c r="E15" s="62"/>
      <c r="F15" s="62"/>
      <c r="G15" s="62"/>
      <c r="H15" s="62"/>
      <c r="I15" s="62"/>
      <c r="J15" s="62"/>
      <c r="K15" s="62"/>
      <c r="L15" s="62"/>
      <c r="M15" s="62"/>
      <c r="N15" s="62"/>
      <c r="O15" s="62"/>
      <c r="P15" s="62"/>
      <c r="Q15" s="62"/>
      <c r="R15" s="62"/>
      <c r="S15" s="62"/>
      <c r="T15" s="62"/>
      <c r="U15" s="62"/>
      <c r="V15" s="62"/>
      <c r="W15" s="62"/>
      <c r="X15" s="62"/>
      <c r="Y15" s="62"/>
      <c r="Z15" s="62"/>
      <c r="AA15" s="62"/>
      <c r="AB15" s="20" t="s">
        <v>285</v>
      </c>
      <c r="AC15" s="21" t="s">
        <v>283</v>
      </c>
      <c r="AD15" s="29" t="str">
        <f t="shared" si="0"/>
        <v/>
      </c>
      <c r="AE15" s="26"/>
      <c r="AF15" s="30"/>
      <c r="AG15" s="30"/>
      <c r="AH15" s="22"/>
      <c r="AI15" s="22"/>
      <c r="AK15" s="27"/>
      <c r="AL15" s="55"/>
    </row>
    <row r="16" spans="2:38" ht="19.8" customHeight="1">
      <c r="B16" s="71"/>
      <c r="C16" s="11" t="s">
        <v>11</v>
      </c>
      <c r="D16" s="65"/>
      <c r="E16" s="66"/>
      <c r="F16" s="66"/>
      <c r="G16" s="66"/>
      <c r="H16" s="66"/>
      <c r="I16" s="66"/>
      <c r="J16" s="66"/>
      <c r="K16" s="66"/>
      <c r="L16" s="66"/>
      <c r="M16" s="66"/>
      <c r="N16" s="66"/>
      <c r="O16" s="66"/>
      <c r="P16" s="66"/>
      <c r="Q16" s="66"/>
      <c r="R16" s="66"/>
      <c r="S16" s="66"/>
      <c r="T16" s="66"/>
      <c r="U16" s="66"/>
      <c r="V16" s="66"/>
      <c r="W16" s="66"/>
      <c r="X16" s="66"/>
      <c r="Y16" s="66"/>
      <c r="Z16" s="66"/>
      <c r="AA16" s="66"/>
      <c r="AB16" s="20"/>
      <c r="AD16" s="22"/>
      <c r="AF16" s="22"/>
      <c r="AG16" s="22"/>
      <c r="AH16" s="22"/>
      <c r="AI16" s="22"/>
      <c r="AK16" s="27">
        <f>LEN(D16)</f>
        <v>0</v>
      </c>
      <c r="AL16" s="53"/>
    </row>
    <row r="17" spans="2:38" ht="19.8" customHeight="1">
      <c r="B17" s="71"/>
      <c r="C17" s="11" t="s">
        <v>12</v>
      </c>
      <c r="D17" s="67"/>
      <c r="E17" s="68"/>
      <c r="F17" s="68"/>
      <c r="G17" s="68"/>
      <c r="H17" s="68"/>
      <c r="I17" s="68"/>
      <c r="J17" s="68"/>
      <c r="K17" s="68"/>
      <c r="L17" s="68"/>
      <c r="M17" s="68"/>
      <c r="N17" s="68"/>
      <c r="O17" s="68"/>
      <c r="P17" s="68"/>
      <c r="Q17" s="68"/>
      <c r="R17" s="68"/>
      <c r="S17" s="68"/>
      <c r="T17" s="68"/>
      <c r="U17" s="68"/>
      <c r="V17" s="68"/>
      <c r="W17" s="68"/>
      <c r="X17" s="68"/>
      <c r="Y17" s="68"/>
      <c r="Z17" s="68"/>
      <c r="AA17" s="68"/>
      <c r="AB17" s="20"/>
      <c r="AD17" s="22"/>
      <c r="AF17" s="22"/>
      <c r="AG17" s="22"/>
      <c r="AH17" s="22"/>
      <c r="AI17" s="22"/>
      <c r="AK17" s="27"/>
      <c r="AL17" s="53"/>
    </row>
    <row r="18" spans="2:38" ht="26.25" customHeight="1">
      <c r="B18" s="71"/>
      <c r="C18" s="84" t="s">
        <v>247</v>
      </c>
      <c r="D18" s="40"/>
      <c r="E18" s="86" t="s">
        <v>60</v>
      </c>
      <c r="F18" s="86"/>
      <c r="G18" s="86"/>
      <c r="H18" s="86"/>
      <c r="I18" s="86"/>
      <c r="J18" s="41"/>
      <c r="K18" s="86" t="s">
        <v>58</v>
      </c>
      <c r="L18" s="86"/>
      <c r="M18" s="86"/>
      <c r="N18" s="86"/>
      <c r="O18" s="86"/>
      <c r="P18" s="86"/>
      <c r="Q18" s="86"/>
      <c r="R18" s="86"/>
      <c r="S18" s="41"/>
      <c r="T18" s="86" t="s">
        <v>59</v>
      </c>
      <c r="U18" s="86"/>
      <c r="V18" s="86"/>
      <c r="W18" s="86"/>
      <c r="X18" s="86"/>
      <c r="Y18" s="86"/>
      <c r="Z18" s="86"/>
      <c r="AA18" s="86"/>
      <c r="AB18" s="20">
        <v>11</v>
      </c>
      <c r="AC18" s="21" t="s">
        <v>257</v>
      </c>
      <c r="AD18" s="24" t="str">
        <f t="shared" ref="AD18:AD23" si="1">IF(AG18=TRUE,E18,"")</f>
        <v/>
      </c>
      <c r="AE18" s="31" t="str">
        <f>IF(AH18=TRUE,K18,"")</f>
        <v/>
      </c>
      <c r="AF18" s="24" t="str">
        <f>IF(AI18=TRUE,T18,"")</f>
        <v/>
      </c>
      <c r="AG18" s="22" t="b">
        <v>0</v>
      </c>
      <c r="AH18" s="22" t="b">
        <v>0</v>
      </c>
      <c r="AI18" s="22" t="b">
        <v>0</v>
      </c>
      <c r="AK18" s="27"/>
      <c r="AL18" s="53"/>
    </row>
    <row r="19" spans="2:38" ht="26.25" customHeight="1">
      <c r="B19" s="71"/>
      <c r="C19" s="84"/>
      <c r="D19" s="40"/>
      <c r="E19" s="86" t="s">
        <v>61</v>
      </c>
      <c r="F19" s="86"/>
      <c r="G19" s="86"/>
      <c r="H19" s="86"/>
      <c r="I19" s="86"/>
      <c r="J19" s="41"/>
      <c r="K19" s="86" t="s">
        <v>62</v>
      </c>
      <c r="L19" s="86"/>
      <c r="M19" s="86"/>
      <c r="N19" s="86"/>
      <c r="O19" s="86"/>
      <c r="P19" s="86"/>
      <c r="Q19" s="86"/>
      <c r="R19" s="86"/>
      <c r="S19" s="41"/>
      <c r="T19" s="86" t="s">
        <v>63</v>
      </c>
      <c r="U19" s="86"/>
      <c r="V19" s="86"/>
      <c r="W19" s="86"/>
      <c r="X19" s="86"/>
      <c r="Y19" s="86"/>
      <c r="Z19" s="86"/>
      <c r="AA19" s="86"/>
      <c r="AB19" s="20">
        <v>11</v>
      </c>
      <c r="AD19" s="24" t="str">
        <f t="shared" si="1"/>
        <v/>
      </c>
      <c r="AE19" s="31" t="str">
        <f>IF(AH19=TRUE,K19,"")</f>
        <v/>
      </c>
      <c r="AF19" s="24" t="str">
        <f>IF(AI19=TRUE,T19,"")</f>
        <v/>
      </c>
      <c r="AG19" s="22" t="b">
        <v>0</v>
      </c>
      <c r="AH19" s="22" t="b">
        <v>0</v>
      </c>
      <c r="AI19" s="22" t="b">
        <v>0</v>
      </c>
      <c r="AK19" s="27"/>
      <c r="AL19" s="53"/>
    </row>
    <row r="20" spans="2:38" ht="26.25" customHeight="1">
      <c r="B20" s="71"/>
      <c r="C20" s="84"/>
      <c r="D20" s="42"/>
      <c r="E20" s="88" t="s">
        <v>234</v>
      </c>
      <c r="F20" s="88"/>
      <c r="G20" s="89"/>
      <c r="H20" s="89"/>
      <c r="I20" s="89"/>
      <c r="J20" s="89"/>
      <c r="K20" s="89"/>
      <c r="L20" s="89"/>
      <c r="M20" s="89"/>
      <c r="N20" s="89"/>
      <c r="O20" s="89"/>
      <c r="P20" s="89"/>
      <c r="Q20" s="89"/>
      <c r="R20" s="43" t="s">
        <v>241</v>
      </c>
      <c r="S20" s="43"/>
      <c r="T20" s="88" t="s">
        <v>64</v>
      </c>
      <c r="U20" s="88"/>
      <c r="V20" s="88"/>
      <c r="W20" s="88"/>
      <c r="X20" s="88"/>
      <c r="Y20" s="88"/>
      <c r="Z20" s="88"/>
      <c r="AA20" s="88"/>
      <c r="AB20" s="20">
        <v>11</v>
      </c>
      <c r="AD20" s="24" t="str">
        <f t="shared" si="1"/>
        <v/>
      </c>
      <c r="AE20" s="32" t="str">
        <f>IF(H20&lt;&gt;"",H20,"")</f>
        <v/>
      </c>
      <c r="AF20" s="24" t="str">
        <f>IF(AI20=TRUE,T20,"")</f>
        <v/>
      </c>
      <c r="AG20" s="22" t="b">
        <v>0</v>
      </c>
      <c r="AH20" s="22"/>
      <c r="AI20" s="22" t="b">
        <v>0</v>
      </c>
      <c r="AK20" s="27">
        <f>LEN(G20)</f>
        <v>0</v>
      </c>
      <c r="AL20" s="53"/>
    </row>
    <row r="21" spans="2:38" ht="26.25" customHeight="1">
      <c r="B21" s="71"/>
      <c r="C21" s="83" t="s">
        <v>13</v>
      </c>
      <c r="D21" s="40"/>
      <c r="E21" s="86" t="s">
        <v>65</v>
      </c>
      <c r="F21" s="86"/>
      <c r="G21" s="86"/>
      <c r="H21" s="86"/>
      <c r="I21" s="86"/>
      <c r="J21" s="86"/>
      <c r="K21" s="86"/>
      <c r="L21" s="86"/>
      <c r="M21" s="86"/>
      <c r="N21" s="41"/>
      <c r="O21" s="86" t="s">
        <v>66</v>
      </c>
      <c r="P21" s="86"/>
      <c r="Q21" s="86"/>
      <c r="R21" s="86"/>
      <c r="S21" s="86"/>
      <c r="T21" s="86"/>
      <c r="U21" s="86"/>
      <c r="V21" s="86"/>
      <c r="W21" s="86"/>
      <c r="X21" s="86"/>
      <c r="Y21" s="86"/>
      <c r="Z21" s="86"/>
      <c r="AA21" s="86"/>
      <c r="AB21" s="20" t="s">
        <v>259</v>
      </c>
      <c r="AC21" s="21" t="s">
        <v>258</v>
      </c>
      <c r="AD21" s="24" t="str">
        <f t="shared" si="1"/>
        <v/>
      </c>
      <c r="AE21" s="31" t="str">
        <f>IF(AH21=TRUE,O21,"")</f>
        <v/>
      </c>
      <c r="AG21" s="24" t="b">
        <v>0</v>
      </c>
      <c r="AH21" s="22" t="b">
        <v>0</v>
      </c>
      <c r="AI21" s="22"/>
      <c r="AK21" s="27"/>
      <c r="AL21" s="53"/>
    </row>
    <row r="22" spans="2:38" ht="26.25" customHeight="1">
      <c r="B22" s="71"/>
      <c r="C22" s="84"/>
      <c r="D22" s="40"/>
      <c r="E22" s="86" t="s">
        <v>67</v>
      </c>
      <c r="F22" s="86"/>
      <c r="G22" s="86"/>
      <c r="H22" s="86"/>
      <c r="I22" s="86"/>
      <c r="J22" s="86"/>
      <c r="K22" s="86"/>
      <c r="L22" s="86"/>
      <c r="M22" s="86"/>
      <c r="N22" s="41"/>
      <c r="O22" s="86" t="s">
        <v>234</v>
      </c>
      <c r="P22" s="86"/>
      <c r="Q22" s="87"/>
      <c r="R22" s="87"/>
      <c r="S22" s="87"/>
      <c r="T22" s="87"/>
      <c r="U22" s="87"/>
      <c r="V22" s="87"/>
      <c r="W22" s="87"/>
      <c r="X22" s="87"/>
      <c r="Y22" s="87"/>
      <c r="Z22" s="87"/>
      <c r="AA22" s="165" t="s">
        <v>242</v>
      </c>
      <c r="AB22" s="20" t="s">
        <v>259</v>
      </c>
      <c r="AD22" s="24" t="str">
        <f t="shared" si="1"/>
        <v/>
      </c>
      <c r="AE22" s="31" t="str">
        <f>IF(AH22=TRUE,O22,"")</f>
        <v/>
      </c>
      <c r="AF22" s="29" t="str">
        <f>IF(Q22&lt;&gt;"",F22,"")</f>
        <v/>
      </c>
      <c r="AG22" s="22" t="b">
        <v>0</v>
      </c>
      <c r="AH22" s="22" t="b">
        <v>0</v>
      </c>
      <c r="AI22" s="22"/>
      <c r="AK22" s="27">
        <f>LEN(Q22)</f>
        <v>0</v>
      </c>
      <c r="AL22" s="53"/>
    </row>
    <row r="23" spans="2:38" ht="26.25" customHeight="1">
      <c r="B23" s="71"/>
      <c r="C23" s="85"/>
      <c r="D23" s="42"/>
      <c r="E23" s="88" t="s">
        <v>64</v>
      </c>
      <c r="F23" s="88"/>
      <c r="G23" s="88"/>
      <c r="H23" s="88"/>
      <c r="I23" s="88"/>
      <c r="J23" s="88"/>
      <c r="K23" s="88"/>
      <c r="L23" s="88"/>
      <c r="M23" s="88"/>
      <c r="N23" s="88"/>
      <c r="O23" s="88"/>
      <c r="P23" s="88"/>
      <c r="Q23" s="88"/>
      <c r="R23" s="88"/>
      <c r="S23" s="88"/>
      <c r="T23" s="88"/>
      <c r="U23" s="88"/>
      <c r="V23" s="88"/>
      <c r="W23" s="88"/>
      <c r="X23" s="88"/>
      <c r="Y23" s="88"/>
      <c r="Z23" s="88"/>
      <c r="AA23" s="88"/>
      <c r="AB23" s="20" t="s">
        <v>259</v>
      </c>
      <c r="AD23" s="24" t="str">
        <f t="shared" si="1"/>
        <v/>
      </c>
      <c r="AF23" s="22"/>
      <c r="AG23" s="22" t="b">
        <v>0</v>
      </c>
      <c r="AH23" s="22"/>
      <c r="AI23" s="22"/>
      <c r="AK23" s="27"/>
      <c r="AL23" s="53"/>
    </row>
    <row r="24" spans="2:38" ht="22.2" customHeight="1">
      <c r="B24" s="71"/>
      <c r="C24" s="15" t="s">
        <v>14</v>
      </c>
      <c r="D24" s="44"/>
      <c r="E24" s="90" t="s">
        <v>68</v>
      </c>
      <c r="F24" s="90"/>
      <c r="G24" s="90"/>
      <c r="H24" s="90"/>
      <c r="I24" s="90"/>
      <c r="J24" s="90"/>
      <c r="K24" s="90"/>
      <c r="L24" s="90"/>
      <c r="M24" s="90"/>
      <c r="N24" s="45"/>
      <c r="O24" s="90" t="s">
        <v>69</v>
      </c>
      <c r="P24" s="90"/>
      <c r="Q24" s="90"/>
      <c r="R24" s="90"/>
      <c r="S24" s="90"/>
      <c r="T24" s="90"/>
      <c r="U24" s="90"/>
      <c r="V24" s="90"/>
      <c r="W24" s="90"/>
      <c r="X24" s="90"/>
      <c r="Y24" s="90"/>
      <c r="Z24" s="90"/>
      <c r="AA24" s="90"/>
      <c r="AB24" s="20" t="s">
        <v>260</v>
      </c>
      <c r="AD24" s="25" t="str">
        <f>IF(AE24=TRUE,E24,"なし")</f>
        <v>なし</v>
      </c>
      <c r="AE24" s="23" t="b">
        <v>0</v>
      </c>
      <c r="AF24" s="22"/>
      <c r="AG24" s="22"/>
      <c r="AH24" s="22"/>
      <c r="AI24" s="22"/>
      <c r="AK24" s="27"/>
      <c r="AL24" s="53"/>
    </row>
    <row r="25" spans="2:38" ht="22.2" customHeight="1">
      <c r="B25" s="71"/>
      <c r="C25" s="15" t="s">
        <v>15</v>
      </c>
      <c r="D25" s="93"/>
      <c r="E25" s="92"/>
      <c r="F25" s="92"/>
      <c r="G25" s="92"/>
      <c r="H25" s="92"/>
      <c r="I25" s="92"/>
      <c r="J25" s="92"/>
      <c r="K25" s="92"/>
      <c r="L25" s="92"/>
      <c r="M25" s="92"/>
      <c r="N25" s="92"/>
      <c r="O25" s="92"/>
      <c r="P25" s="92"/>
      <c r="Q25" s="92"/>
      <c r="R25" s="92"/>
      <c r="S25" s="92"/>
      <c r="T25" s="92"/>
      <c r="U25" s="92"/>
      <c r="V25" s="92"/>
      <c r="W25" s="92"/>
      <c r="X25" s="92"/>
      <c r="Y25" s="92"/>
      <c r="Z25" s="92"/>
      <c r="AA25" s="92"/>
      <c r="AB25" s="20" t="s">
        <v>260</v>
      </c>
      <c r="AD25" s="29" t="str">
        <f>IF(D25&lt;&gt;"",D25,"")</f>
        <v/>
      </c>
      <c r="AF25" s="22"/>
      <c r="AG25" s="22"/>
      <c r="AH25" s="22"/>
      <c r="AI25" s="22"/>
      <c r="AK25" s="27">
        <f>LEN(D25)</f>
        <v>0</v>
      </c>
      <c r="AL25" s="53"/>
    </row>
    <row r="26" spans="2:38" ht="22.2" customHeight="1">
      <c r="B26" s="71"/>
      <c r="C26" s="15" t="s">
        <v>16</v>
      </c>
      <c r="D26" s="44"/>
      <c r="E26" s="90" t="s">
        <v>68</v>
      </c>
      <c r="F26" s="90"/>
      <c r="G26" s="90"/>
      <c r="H26" s="90"/>
      <c r="I26" s="90"/>
      <c r="J26" s="90"/>
      <c r="K26" s="90"/>
      <c r="L26" s="90"/>
      <c r="M26" s="90"/>
      <c r="N26" s="45"/>
      <c r="O26" s="90" t="s">
        <v>69</v>
      </c>
      <c r="P26" s="90"/>
      <c r="Q26" s="90"/>
      <c r="R26" s="90"/>
      <c r="S26" s="90"/>
      <c r="T26" s="90"/>
      <c r="U26" s="90"/>
      <c r="V26" s="90"/>
      <c r="W26" s="90"/>
      <c r="X26" s="90"/>
      <c r="Y26" s="90"/>
      <c r="Z26" s="90"/>
      <c r="AA26" s="90"/>
      <c r="AB26" s="20">
        <v>14</v>
      </c>
      <c r="AC26" s="21" t="s">
        <v>265</v>
      </c>
      <c r="AD26" s="25" t="str">
        <f>IF(AE26=TRUE,E26,"なし")</f>
        <v>なし</v>
      </c>
      <c r="AE26" s="23" t="b">
        <v>0</v>
      </c>
      <c r="AH26" s="22"/>
      <c r="AI26" s="22"/>
      <c r="AK26" s="27"/>
      <c r="AL26" s="53"/>
    </row>
    <row r="27" spans="2:38" ht="41.4" customHeight="1">
      <c r="B27" s="71"/>
      <c r="C27" s="15" t="s">
        <v>17</v>
      </c>
      <c r="D27" s="94"/>
      <c r="E27" s="95"/>
      <c r="F27" s="95"/>
      <c r="G27" s="95"/>
      <c r="H27" s="95"/>
      <c r="I27" s="95"/>
      <c r="J27" s="95"/>
      <c r="K27" s="95"/>
      <c r="L27" s="95"/>
      <c r="M27" s="95"/>
      <c r="N27" s="95"/>
      <c r="O27" s="95"/>
      <c r="P27" s="95"/>
      <c r="Q27" s="95"/>
      <c r="R27" s="95"/>
      <c r="S27" s="95"/>
      <c r="T27" s="95"/>
      <c r="U27" s="95"/>
      <c r="V27" s="95"/>
      <c r="W27" s="95"/>
      <c r="X27" s="95"/>
      <c r="Y27" s="95"/>
      <c r="Z27" s="95"/>
      <c r="AA27" s="95"/>
      <c r="AB27" s="20">
        <v>14</v>
      </c>
      <c r="AC27" s="21" t="s">
        <v>265</v>
      </c>
      <c r="AD27" s="29" t="str">
        <f>IF(D27&lt;&gt;"",D27,"")</f>
        <v/>
      </c>
      <c r="AH27" s="22"/>
      <c r="AI27" s="22"/>
      <c r="AK27" s="27">
        <f>LEN(D27)</f>
        <v>0</v>
      </c>
      <c r="AL27" s="53"/>
    </row>
    <row r="28" spans="2:38" ht="22.2" customHeight="1">
      <c r="B28" s="71"/>
      <c r="C28" s="15" t="s">
        <v>18</v>
      </c>
      <c r="D28" s="44"/>
      <c r="E28" s="90" t="s">
        <v>68</v>
      </c>
      <c r="F28" s="90"/>
      <c r="G28" s="90"/>
      <c r="H28" s="90"/>
      <c r="I28" s="90"/>
      <c r="J28" s="90"/>
      <c r="K28" s="90"/>
      <c r="L28" s="90"/>
      <c r="M28" s="90"/>
      <c r="N28" s="45"/>
      <c r="O28" s="90" t="s">
        <v>69</v>
      </c>
      <c r="P28" s="90"/>
      <c r="Q28" s="90"/>
      <c r="R28" s="90"/>
      <c r="S28" s="90"/>
      <c r="T28" s="90"/>
      <c r="U28" s="90"/>
      <c r="V28" s="90"/>
      <c r="W28" s="90"/>
      <c r="X28" s="90"/>
      <c r="Y28" s="90"/>
      <c r="Z28" s="90"/>
      <c r="AA28" s="90"/>
      <c r="AB28" s="20" t="s">
        <v>269</v>
      </c>
      <c r="AC28" s="21" t="s">
        <v>270</v>
      </c>
      <c r="AD28" s="25" t="str">
        <f>IF(AE28=TRUE,E28,"なし")</f>
        <v>なし</v>
      </c>
      <c r="AE28" s="23" t="b">
        <v>0</v>
      </c>
      <c r="AH28" s="22"/>
      <c r="AI28" s="22"/>
      <c r="AK28" s="27"/>
      <c r="AL28" s="53"/>
    </row>
    <row r="29" spans="2:38" ht="22.2" customHeight="1">
      <c r="B29" s="71"/>
      <c r="C29" s="15" t="s">
        <v>19</v>
      </c>
      <c r="D29" s="91"/>
      <c r="E29" s="92"/>
      <c r="F29" s="92"/>
      <c r="G29" s="92"/>
      <c r="H29" s="92"/>
      <c r="I29" s="92"/>
      <c r="J29" s="92"/>
      <c r="K29" s="92"/>
      <c r="L29" s="92"/>
      <c r="M29" s="92"/>
      <c r="N29" s="92"/>
      <c r="O29" s="92"/>
      <c r="P29" s="92"/>
      <c r="Q29" s="92"/>
      <c r="R29" s="92"/>
      <c r="S29" s="92"/>
      <c r="T29" s="92"/>
      <c r="U29" s="92"/>
      <c r="V29" s="92"/>
      <c r="W29" s="92"/>
      <c r="X29" s="92"/>
      <c r="Y29" s="92"/>
      <c r="Z29" s="92"/>
      <c r="AA29" s="92"/>
      <c r="AB29" s="20" t="s">
        <v>269</v>
      </c>
      <c r="AC29" s="21" t="s">
        <v>270</v>
      </c>
      <c r="AD29" s="29" t="str">
        <f>IF(D29&lt;&gt;"",D29,"")</f>
        <v/>
      </c>
      <c r="AH29" s="22"/>
      <c r="AI29" s="22"/>
      <c r="AK29" s="27">
        <f>LEN(D29)</f>
        <v>0</v>
      </c>
      <c r="AL29" s="53"/>
    </row>
    <row r="30" spans="2:38" ht="22.2" customHeight="1">
      <c r="B30" s="71"/>
      <c r="C30" s="15" t="s">
        <v>20</v>
      </c>
      <c r="D30" s="44"/>
      <c r="E30" s="90" t="s">
        <v>68</v>
      </c>
      <c r="F30" s="90"/>
      <c r="G30" s="90"/>
      <c r="H30" s="90"/>
      <c r="I30" s="90"/>
      <c r="J30" s="90"/>
      <c r="K30" s="90"/>
      <c r="L30" s="90"/>
      <c r="M30" s="90"/>
      <c r="N30" s="45"/>
      <c r="O30" s="90" t="s">
        <v>69</v>
      </c>
      <c r="P30" s="90"/>
      <c r="Q30" s="90"/>
      <c r="R30" s="90"/>
      <c r="S30" s="90"/>
      <c r="T30" s="90"/>
      <c r="U30" s="90"/>
      <c r="V30" s="90"/>
      <c r="W30" s="90"/>
      <c r="X30" s="90"/>
      <c r="Y30" s="90"/>
      <c r="Z30" s="90"/>
      <c r="AA30" s="90"/>
      <c r="AB30" s="20" t="s">
        <v>271</v>
      </c>
      <c r="AC30" s="21" t="s">
        <v>272</v>
      </c>
      <c r="AD30" s="25" t="str">
        <f>IF(AE30=TRUE,E30,"なし")</f>
        <v>なし</v>
      </c>
      <c r="AE30" s="23" t="b">
        <v>0</v>
      </c>
      <c r="AH30" s="22"/>
      <c r="AI30" s="22"/>
      <c r="AK30" s="27"/>
      <c r="AL30" s="53"/>
    </row>
    <row r="31" spans="2:38" ht="22.2" customHeight="1">
      <c r="B31" s="71"/>
      <c r="C31" s="15" t="s">
        <v>21</v>
      </c>
      <c r="D31" s="93"/>
      <c r="E31" s="92"/>
      <c r="F31" s="92"/>
      <c r="G31" s="92"/>
      <c r="H31" s="92"/>
      <c r="I31" s="92"/>
      <c r="J31" s="92"/>
      <c r="K31" s="92"/>
      <c r="L31" s="92"/>
      <c r="M31" s="92"/>
      <c r="N31" s="92"/>
      <c r="O31" s="92"/>
      <c r="P31" s="92"/>
      <c r="Q31" s="92"/>
      <c r="R31" s="92"/>
      <c r="S31" s="92"/>
      <c r="T31" s="92"/>
      <c r="U31" s="92"/>
      <c r="V31" s="92"/>
      <c r="W31" s="92"/>
      <c r="X31" s="92"/>
      <c r="Y31" s="92"/>
      <c r="Z31" s="92"/>
      <c r="AA31" s="92"/>
      <c r="AB31" s="20" t="s">
        <v>271</v>
      </c>
      <c r="AC31" s="21" t="s">
        <v>272</v>
      </c>
      <c r="AD31" s="29" t="str">
        <f>IF(D31&lt;&gt;"",D31,"")</f>
        <v/>
      </c>
      <c r="AH31" s="22"/>
      <c r="AI31" s="22"/>
      <c r="AK31" s="27">
        <f>LEN(D31)</f>
        <v>0</v>
      </c>
      <c r="AL31" s="53"/>
    </row>
    <row r="32" spans="2:38" ht="22.2" customHeight="1">
      <c r="B32" s="71"/>
      <c r="C32" s="15" t="s">
        <v>22</v>
      </c>
      <c r="D32" s="44"/>
      <c r="E32" s="90" t="s">
        <v>68</v>
      </c>
      <c r="F32" s="90"/>
      <c r="G32" s="90"/>
      <c r="H32" s="90"/>
      <c r="I32" s="90"/>
      <c r="J32" s="90"/>
      <c r="K32" s="90"/>
      <c r="L32" s="90"/>
      <c r="M32" s="90"/>
      <c r="N32" s="45"/>
      <c r="O32" s="90" t="s">
        <v>69</v>
      </c>
      <c r="P32" s="90"/>
      <c r="Q32" s="90"/>
      <c r="R32" s="90"/>
      <c r="S32" s="90"/>
      <c r="T32" s="90"/>
      <c r="U32" s="90"/>
      <c r="V32" s="90"/>
      <c r="W32" s="90"/>
      <c r="X32" s="90"/>
      <c r="Y32" s="90"/>
      <c r="Z32" s="90"/>
      <c r="AA32" s="90"/>
      <c r="AB32" s="20">
        <v>15</v>
      </c>
      <c r="AC32" s="21" t="s">
        <v>266</v>
      </c>
      <c r="AD32" s="25" t="str">
        <f>IF(AE32=TRUE,E32,"なし")</f>
        <v>なし</v>
      </c>
      <c r="AE32" s="23" t="b">
        <v>0</v>
      </c>
      <c r="AF32" s="22"/>
      <c r="AG32" s="22"/>
      <c r="AH32" s="22"/>
      <c r="AI32" s="22"/>
      <c r="AK32" s="27"/>
      <c r="AL32" s="53"/>
    </row>
    <row r="33" spans="2:38" ht="39" customHeight="1">
      <c r="B33" s="71"/>
      <c r="C33" s="15" t="s">
        <v>23</v>
      </c>
      <c r="D33" s="94"/>
      <c r="E33" s="95"/>
      <c r="F33" s="95"/>
      <c r="G33" s="95"/>
      <c r="H33" s="95"/>
      <c r="I33" s="95"/>
      <c r="J33" s="95"/>
      <c r="K33" s="95"/>
      <c r="L33" s="95"/>
      <c r="M33" s="95"/>
      <c r="N33" s="95"/>
      <c r="O33" s="95"/>
      <c r="P33" s="95"/>
      <c r="Q33" s="95"/>
      <c r="R33" s="95"/>
      <c r="S33" s="95"/>
      <c r="T33" s="95"/>
      <c r="U33" s="95"/>
      <c r="V33" s="95"/>
      <c r="W33" s="95"/>
      <c r="X33" s="95"/>
      <c r="Y33" s="95"/>
      <c r="Z33" s="95"/>
      <c r="AA33" s="95"/>
      <c r="AB33" s="20">
        <v>15</v>
      </c>
      <c r="AC33" s="21" t="s">
        <v>266</v>
      </c>
      <c r="AD33" s="29" t="str">
        <f>IF(D33&lt;&gt;"",D33,"")</f>
        <v/>
      </c>
      <c r="AF33" s="22"/>
      <c r="AG33" s="22"/>
      <c r="AH33" s="22"/>
      <c r="AI33" s="22"/>
      <c r="AK33" s="27">
        <f>LEN(D33)</f>
        <v>0</v>
      </c>
      <c r="AL33" s="53"/>
    </row>
    <row r="34" spans="2:38" ht="22.8" customHeight="1">
      <c r="B34" s="71"/>
      <c r="C34" s="83" t="s">
        <v>24</v>
      </c>
      <c r="D34" s="40"/>
      <c r="E34" s="96" t="s">
        <v>235</v>
      </c>
      <c r="F34" s="96"/>
      <c r="G34" s="96"/>
      <c r="H34" s="96"/>
      <c r="I34" s="96"/>
      <c r="J34" s="96" t="s">
        <v>240</v>
      </c>
      <c r="K34" s="96"/>
      <c r="L34" s="96"/>
      <c r="M34" s="96"/>
      <c r="N34" s="96"/>
      <c r="O34" s="97"/>
      <c r="P34" s="97"/>
      <c r="Q34" s="97"/>
      <c r="R34" s="97"/>
      <c r="S34" s="97"/>
      <c r="T34" s="97"/>
      <c r="U34" s="97"/>
      <c r="V34" s="97"/>
      <c r="W34" s="97"/>
      <c r="X34" s="97"/>
      <c r="Y34" s="97"/>
      <c r="Z34" s="97"/>
      <c r="AA34" s="166" t="s">
        <v>241</v>
      </c>
      <c r="AB34" s="20">
        <v>16</v>
      </c>
      <c r="AC34" s="21" t="s">
        <v>267</v>
      </c>
      <c r="AD34" s="25" t="str">
        <f>_xlfn.TEXTJOIN(",",TRUE,IF(AE34=TRUE,E34,""),IF(AE35=TRUE,E35,""),IF(AE36=TRUE,E36,""),IF(AE37=TRUE,E37,""),IF(AE38=TRUE,E38,""))</f>
        <v/>
      </c>
      <c r="AE34" s="23" t="b">
        <v>0</v>
      </c>
      <c r="AF34" s="22"/>
      <c r="AG34" s="22"/>
      <c r="AH34" s="22"/>
      <c r="AI34" s="22"/>
      <c r="AK34" s="27">
        <f>LEN(O34)</f>
        <v>0</v>
      </c>
      <c r="AL34" s="53"/>
    </row>
    <row r="35" spans="2:38" ht="22.8" customHeight="1">
      <c r="B35" s="71"/>
      <c r="C35" s="84"/>
      <c r="D35" s="40"/>
      <c r="E35" s="86" t="s">
        <v>236</v>
      </c>
      <c r="F35" s="86"/>
      <c r="G35" s="86"/>
      <c r="H35" s="86"/>
      <c r="I35" s="86"/>
      <c r="J35" s="86" t="s">
        <v>240</v>
      </c>
      <c r="K35" s="86"/>
      <c r="L35" s="86"/>
      <c r="M35" s="86"/>
      <c r="N35" s="86"/>
      <c r="O35" s="87"/>
      <c r="P35" s="87"/>
      <c r="Q35" s="87"/>
      <c r="R35" s="87"/>
      <c r="S35" s="87"/>
      <c r="T35" s="87"/>
      <c r="U35" s="87"/>
      <c r="V35" s="87"/>
      <c r="W35" s="87"/>
      <c r="X35" s="87"/>
      <c r="Y35" s="87"/>
      <c r="Z35" s="87"/>
      <c r="AA35" s="165" t="s">
        <v>241</v>
      </c>
      <c r="AB35" s="20">
        <v>16</v>
      </c>
      <c r="AD35" s="25" t="str">
        <f>_xlfn.TEXTJOIN(",",TRUE,IF(O34&lt;&gt;"",O34,""),IF(O35&lt;&gt;"",O35,""),IF(O36&lt;&gt;"",O36,""),IF(O37&lt;&gt;"",O37,""),IF(O38&lt;&gt;"",O38,""))</f>
        <v/>
      </c>
      <c r="AE35" s="23" t="b">
        <v>0</v>
      </c>
      <c r="AF35" s="22"/>
      <c r="AG35" s="22"/>
      <c r="AH35" s="22"/>
      <c r="AI35" s="22"/>
      <c r="AK35" s="27">
        <f>LEN(O35)</f>
        <v>0</v>
      </c>
      <c r="AL35" s="53"/>
    </row>
    <row r="36" spans="2:38" ht="22.8" customHeight="1">
      <c r="B36" s="71"/>
      <c r="C36" s="84"/>
      <c r="D36" s="40"/>
      <c r="E36" s="98" t="s">
        <v>237</v>
      </c>
      <c r="F36" s="98"/>
      <c r="G36" s="98"/>
      <c r="H36" s="98"/>
      <c r="I36" s="98"/>
      <c r="J36" s="86" t="s">
        <v>240</v>
      </c>
      <c r="K36" s="86"/>
      <c r="L36" s="86"/>
      <c r="M36" s="86"/>
      <c r="N36" s="86"/>
      <c r="O36" s="87"/>
      <c r="P36" s="87"/>
      <c r="Q36" s="87"/>
      <c r="R36" s="87"/>
      <c r="S36" s="87"/>
      <c r="T36" s="87"/>
      <c r="U36" s="87"/>
      <c r="V36" s="87"/>
      <c r="W36" s="87"/>
      <c r="X36" s="87"/>
      <c r="Y36" s="87"/>
      <c r="Z36" s="87"/>
      <c r="AA36" s="165" t="s">
        <v>241</v>
      </c>
      <c r="AB36" s="20">
        <v>16</v>
      </c>
      <c r="AD36" s="22"/>
      <c r="AE36" s="23" t="b">
        <v>0</v>
      </c>
      <c r="AF36" s="22"/>
      <c r="AG36" s="22"/>
      <c r="AH36" s="22"/>
      <c r="AI36" s="22"/>
      <c r="AK36" s="27">
        <f>LEN(O36)</f>
        <v>0</v>
      </c>
      <c r="AL36" s="53"/>
    </row>
    <row r="37" spans="2:38" ht="22.8" customHeight="1">
      <c r="B37" s="71"/>
      <c r="C37" s="84"/>
      <c r="D37" s="40"/>
      <c r="E37" s="86" t="s">
        <v>238</v>
      </c>
      <c r="F37" s="86"/>
      <c r="G37" s="86"/>
      <c r="H37" s="86"/>
      <c r="I37" s="86"/>
      <c r="J37" s="86" t="s">
        <v>240</v>
      </c>
      <c r="K37" s="86"/>
      <c r="L37" s="86"/>
      <c r="M37" s="86"/>
      <c r="N37" s="86"/>
      <c r="O37" s="87"/>
      <c r="P37" s="87"/>
      <c r="Q37" s="87"/>
      <c r="R37" s="87"/>
      <c r="S37" s="87"/>
      <c r="T37" s="87"/>
      <c r="U37" s="87"/>
      <c r="V37" s="87"/>
      <c r="W37" s="87"/>
      <c r="X37" s="87"/>
      <c r="Y37" s="87"/>
      <c r="Z37" s="87"/>
      <c r="AA37" s="165" t="s">
        <v>241</v>
      </c>
      <c r="AB37" s="20">
        <v>16</v>
      </c>
      <c r="AD37" s="22"/>
      <c r="AE37" s="23" t="b">
        <v>0</v>
      </c>
      <c r="AF37" s="22"/>
      <c r="AG37" s="22"/>
      <c r="AH37" s="22"/>
      <c r="AI37" s="22"/>
      <c r="AK37" s="27">
        <f>LEN(O37)</f>
        <v>0</v>
      </c>
      <c r="AL37" s="53"/>
    </row>
    <row r="38" spans="2:38" ht="22.8" customHeight="1">
      <c r="B38" s="71"/>
      <c r="C38" s="85"/>
      <c r="D38" s="42"/>
      <c r="E38" s="88" t="s">
        <v>239</v>
      </c>
      <c r="F38" s="88"/>
      <c r="G38" s="88"/>
      <c r="H38" s="88"/>
      <c r="I38" s="88"/>
      <c r="J38" s="88" t="s">
        <v>240</v>
      </c>
      <c r="K38" s="88"/>
      <c r="L38" s="88"/>
      <c r="M38" s="88"/>
      <c r="N38" s="88"/>
      <c r="O38" s="89"/>
      <c r="P38" s="89"/>
      <c r="Q38" s="89"/>
      <c r="R38" s="89"/>
      <c r="S38" s="89"/>
      <c r="T38" s="89"/>
      <c r="U38" s="89"/>
      <c r="V38" s="89"/>
      <c r="W38" s="89"/>
      <c r="X38" s="89"/>
      <c r="Y38" s="89"/>
      <c r="Z38" s="89"/>
      <c r="AA38" s="167" t="s">
        <v>241</v>
      </c>
      <c r="AB38" s="20">
        <v>16</v>
      </c>
      <c r="AD38" s="22"/>
      <c r="AE38" s="23" t="b">
        <v>0</v>
      </c>
      <c r="AF38" s="22"/>
      <c r="AG38" s="22"/>
      <c r="AH38" s="22"/>
      <c r="AI38" s="22"/>
      <c r="AK38" s="27">
        <f>LEN(O38)</f>
        <v>0</v>
      </c>
      <c r="AL38" s="53"/>
    </row>
    <row r="39" spans="2:38" ht="22.8" customHeight="1">
      <c r="B39" s="71"/>
      <c r="C39" s="15" t="s">
        <v>25</v>
      </c>
      <c r="D39" s="44"/>
      <c r="E39" s="90" t="s">
        <v>68</v>
      </c>
      <c r="F39" s="90"/>
      <c r="G39" s="90"/>
      <c r="H39" s="90"/>
      <c r="I39" s="90"/>
      <c r="J39" s="90"/>
      <c r="K39" s="90"/>
      <c r="L39" s="90"/>
      <c r="M39" s="90"/>
      <c r="N39" s="45"/>
      <c r="O39" s="90" t="s">
        <v>69</v>
      </c>
      <c r="P39" s="90"/>
      <c r="Q39" s="90"/>
      <c r="R39" s="90"/>
      <c r="S39" s="90"/>
      <c r="T39" s="90"/>
      <c r="U39" s="90"/>
      <c r="V39" s="90"/>
      <c r="W39" s="90"/>
      <c r="X39" s="90"/>
      <c r="Y39" s="90"/>
      <c r="Z39" s="90"/>
      <c r="AA39" s="90"/>
      <c r="AB39" s="20">
        <v>17</v>
      </c>
      <c r="AC39" s="21" t="s">
        <v>268</v>
      </c>
      <c r="AD39" s="25" t="str">
        <f>IF(AE39=TRUE,E39,"なし")</f>
        <v>なし</v>
      </c>
      <c r="AE39" s="23" t="b">
        <v>0</v>
      </c>
      <c r="AF39" s="22"/>
      <c r="AG39" s="22"/>
      <c r="AH39" s="22"/>
      <c r="AI39" s="22"/>
      <c r="AK39" s="27"/>
      <c r="AL39" s="53"/>
    </row>
    <row r="40" spans="2:38" ht="22.8" customHeight="1">
      <c r="B40" s="71"/>
      <c r="C40" s="15" t="s">
        <v>26</v>
      </c>
      <c r="D40" s="93"/>
      <c r="E40" s="92"/>
      <c r="F40" s="92"/>
      <c r="G40" s="92"/>
      <c r="H40" s="92"/>
      <c r="I40" s="92"/>
      <c r="J40" s="92"/>
      <c r="K40" s="92"/>
      <c r="L40" s="92"/>
      <c r="M40" s="92"/>
      <c r="N40" s="92"/>
      <c r="O40" s="92"/>
      <c r="P40" s="92"/>
      <c r="Q40" s="92"/>
      <c r="R40" s="92"/>
      <c r="S40" s="92"/>
      <c r="T40" s="92"/>
      <c r="U40" s="92"/>
      <c r="V40" s="92"/>
      <c r="W40" s="92"/>
      <c r="X40" s="92"/>
      <c r="Y40" s="92"/>
      <c r="Z40" s="92"/>
      <c r="AA40" s="92"/>
      <c r="AB40" s="20">
        <v>17</v>
      </c>
      <c r="AC40" s="21" t="s">
        <v>268</v>
      </c>
      <c r="AD40" s="29" t="str">
        <f>IF(D40&lt;&gt;"",D40,"")</f>
        <v/>
      </c>
      <c r="AF40" s="22"/>
      <c r="AG40" s="22"/>
      <c r="AH40" s="22"/>
      <c r="AI40" s="22"/>
      <c r="AK40" s="27">
        <f>LEN(D40)</f>
        <v>0</v>
      </c>
      <c r="AL40" s="53"/>
    </row>
    <row r="41" spans="2:38" ht="22.8" customHeight="1">
      <c r="B41" s="71"/>
      <c r="C41" s="15" t="s">
        <v>27</v>
      </c>
      <c r="D41" s="44"/>
      <c r="E41" s="90" t="s">
        <v>68</v>
      </c>
      <c r="F41" s="90"/>
      <c r="G41" s="90"/>
      <c r="H41" s="90"/>
      <c r="I41" s="90"/>
      <c r="J41" s="90"/>
      <c r="K41" s="90"/>
      <c r="L41" s="90"/>
      <c r="M41" s="90"/>
      <c r="N41" s="45"/>
      <c r="O41" s="90" t="s">
        <v>69</v>
      </c>
      <c r="P41" s="90"/>
      <c r="Q41" s="90"/>
      <c r="R41" s="90"/>
      <c r="S41" s="90"/>
      <c r="T41" s="90"/>
      <c r="U41" s="90"/>
      <c r="V41" s="90"/>
      <c r="W41" s="90"/>
      <c r="X41" s="90"/>
      <c r="Y41" s="90"/>
      <c r="Z41" s="90"/>
      <c r="AA41" s="90"/>
      <c r="AB41" s="20"/>
      <c r="AD41" s="22"/>
      <c r="AF41" s="22"/>
      <c r="AG41" s="22"/>
      <c r="AH41" s="22"/>
      <c r="AI41" s="22"/>
      <c r="AK41" s="27"/>
      <c r="AL41" s="53"/>
    </row>
    <row r="42" spans="2:38" ht="22.8" customHeight="1">
      <c r="B42" s="71"/>
      <c r="C42" s="15" t="s">
        <v>28</v>
      </c>
      <c r="D42" s="44"/>
      <c r="E42" s="90" t="s">
        <v>70</v>
      </c>
      <c r="F42" s="90"/>
      <c r="G42" s="90"/>
      <c r="H42" s="90"/>
      <c r="I42" s="90"/>
      <c r="J42" s="90"/>
      <c r="K42" s="90"/>
      <c r="L42" s="90"/>
      <c r="M42" s="90"/>
      <c r="N42" s="45"/>
      <c r="O42" s="90" t="s">
        <v>71</v>
      </c>
      <c r="P42" s="90"/>
      <c r="Q42" s="90"/>
      <c r="R42" s="90"/>
      <c r="S42" s="90"/>
      <c r="T42" s="90"/>
      <c r="U42" s="90"/>
      <c r="V42" s="90"/>
      <c r="W42" s="90"/>
      <c r="X42" s="45"/>
      <c r="Y42" s="90" t="s">
        <v>72</v>
      </c>
      <c r="Z42" s="90"/>
      <c r="AA42" s="90"/>
      <c r="AB42" s="20"/>
      <c r="AD42" s="22"/>
      <c r="AF42" s="22"/>
      <c r="AG42" s="22"/>
      <c r="AH42" s="22"/>
      <c r="AI42" s="22"/>
      <c r="AK42" s="27"/>
      <c r="AL42" s="53"/>
    </row>
    <row r="43" spans="2:38" ht="22.8" customHeight="1">
      <c r="B43" s="71"/>
      <c r="C43" s="15" t="s">
        <v>29</v>
      </c>
      <c r="D43" s="44"/>
      <c r="E43" s="90" t="s">
        <v>68</v>
      </c>
      <c r="F43" s="90"/>
      <c r="G43" s="90"/>
      <c r="H43" s="90"/>
      <c r="I43" s="90"/>
      <c r="J43" s="90"/>
      <c r="K43" s="90"/>
      <c r="L43" s="90"/>
      <c r="M43" s="90"/>
      <c r="N43" s="45"/>
      <c r="O43" s="90" t="s">
        <v>73</v>
      </c>
      <c r="P43" s="90"/>
      <c r="Q43" s="90"/>
      <c r="R43" s="90"/>
      <c r="S43" s="90"/>
      <c r="T43" s="90"/>
      <c r="U43" s="90"/>
      <c r="V43" s="90"/>
      <c r="W43" s="90"/>
      <c r="X43" s="45"/>
      <c r="Y43" s="90" t="s">
        <v>69</v>
      </c>
      <c r="Z43" s="90"/>
      <c r="AA43" s="90"/>
      <c r="AB43" s="20"/>
      <c r="AD43" s="22"/>
      <c r="AF43" s="22"/>
      <c r="AG43" s="22"/>
      <c r="AH43" s="22"/>
      <c r="AI43" s="22"/>
      <c r="AK43" s="27"/>
      <c r="AL43" s="53"/>
    </row>
    <row r="44" spans="2:38" ht="22.8" customHeight="1">
      <c r="B44" s="71"/>
      <c r="C44" s="15" t="s">
        <v>30</v>
      </c>
      <c r="D44" s="44"/>
      <c r="E44" s="90" t="s">
        <v>68</v>
      </c>
      <c r="F44" s="90"/>
      <c r="G44" s="90"/>
      <c r="H44" s="90"/>
      <c r="I44" s="90"/>
      <c r="J44" s="90"/>
      <c r="K44" s="90"/>
      <c r="L44" s="90"/>
      <c r="M44" s="90"/>
      <c r="N44" s="45"/>
      <c r="O44" s="90" t="s">
        <v>69</v>
      </c>
      <c r="P44" s="90"/>
      <c r="Q44" s="90"/>
      <c r="R44" s="90"/>
      <c r="S44" s="90"/>
      <c r="T44" s="90"/>
      <c r="U44" s="90"/>
      <c r="V44" s="90"/>
      <c r="W44" s="90"/>
      <c r="X44" s="90"/>
      <c r="Y44" s="90"/>
      <c r="Z44" s="90"/>
      <c r="AA44" s="90"/>
      <c r="AB44" s="20" t="s">
        <v>262</v>
      </c>
      <c r="AC44" s="21" t="s">
        <v>261</v>
      </c>
      <c r="AD44" s="25" t="str">
        <f>IF(AE44=TRUE,E44,"なし")</f>
        <v>なし</v>
      </c>
      <c r="AE44" s="23" t="b">
        <v>0</v>
      </c>
      <c r="AH44" s="22"/>
      <c r="AI44" s="22"/>
      <c r="AK44" s="27"/>
      <c r="AL44" s="53"/>
    </row>
    <row r="45" spans="2:38" ht="22.8" customHeight="1">
      <c r="B45" s="71"/>
      <c r="C45" s="15" t="s">
        <v>31</v>
      </c>
      <c r="D45" s="93"/>
      <c r="E45" s="92"/>
      <c r="F45" s="92"/>
      <c r="G45" s="92"/>
      <c r="H45" s="92"/>
      <c r="I45" s="92"/>
      <c r="J45" s="92"/>
      <c r="K45" s="92"/>
      <c r="L45" s="92"/>
      <c r="M45" s="92"/>
      <c r="N45" s="92"/>
      <c r="O45" s="92"/>
      <c r="P45" s="92"/>
      <c r="Q45" s="92"/>
      <c r="R45" s="92"/>
      <c r="S45" s="92"/>
      <c r="T45" s="92"/>
      <c r="U45" s="92"/>
      <c r="V45" s="92"/>
      <c r="W45" s="92"/>
      <c r="X45" s="92"/>
      <c r="Y45" s="92"/>
      <c r="Z45" s="92"/>
      <c r="AA45" s="92"/>
      <c r="AB45" s="20" t="s">
        <v>262</v>
      </c>
      <c r="AC45" s="21" t="s">
        <v>261</v>
      </c>
      <c r="AD45" s="29" t="str">
        <f>IF(D45&lt;&gt;"",D45,"")</f>
        <v/>
      </c>
      <c r="AH45" s="22"/>
      <c r="AI45" s="22"/>
      <c r="AK45" s="27">
        <f>LEN(D45)</f>
        <v>0</v>
      </c>
      <c r="AL45" s="53"/>
    </row>
    <row r="46" spans="2:38" ht="22.8" customHeight="1">
      <c r="B46" s="71"/>
      <c r="C46" s="15" t="s">
        <v>32</v>
      </c>
      <c r="D46" s="44"/>
      <c r="E46" s="90" t="s">
        <v>68</v>
      </c>
      <c r="F46" s="90"/>
      <c r="G46" s="90"/>
      <c r="H46" s="90"/>
      <c r="I46" s="90"/>
      <c r="J46" s="90"/>
      <c r="K46" s="90"/>
      <c r="L46" s="90"/>
      <c r="M46" s="90"/>
      <c r="N46" s="45"/>
      <c r="O46" s="90" t="s">
        <v>69</v>
      </c>
      <c r="P46" s="90"/>
      <c r="Q46" s="90"/>
      <c r="R46" s="90"/>
      <c r="S46" s="90"/>
      <c r="T46" s="90"/>
      <c r="U46" s="90"/>
      <c r="V46" s="90"/>
      <c r="W46" s="90"/>
      <c r="X46" s="90"/>
      <c r="Y46" s="90"/>
      <c r="Z46" s="90"/>
      <c r="AA46" s="90"/>
      <c r="AB46" s="20" t="s">
        <v>263</v>
      </c>
      <c r="AC46" s="21" t="s">
        <v>264</v>
      </c>
      <c r="AD46" s="25" t="str">
        <f>IF(AE46=TRUE,E46,"なし")</f>
        <v>なし</v>
      </c>
      <c r="AE46" s="23" t="b">
        <v>0</v>
      </c>
      <c r="AH46" s="22"/>
      <c r="AI46" s="22"/>
      <c r="AK46" s="27"/>
      <c r="AL46" s="53"/>
    </row>
    <row r="47" spans="2:38" ht="22.8" customHeight="1">
      <c r="B47" s="71"/>
      <c r="C47" s="15" t="s">
        <v>33</v>
      </c>
      <c r="D47" s="93"/>
      <c r="E47" s="92"/>
      <c r="F47" s="92"/>
      <c r="G47" s="92"/>
      <c r="H47" s="92"/>
      <c r="I47" s="92"/>
      <c r="J47" s="92"/>
      <c r="K47" s="92"/>
      <c r="L47" s="92"/>
      <c r="M47" s="92"/>
      <c r="N47" s="92"/>
      <c r="O47" s="92"/>
      <c r="P47" s="92"/>
      <c r="Q47" s="92"/>
      <c r="R47" s="92"/>
      <c r="S47" s="92"/>
      <c r="T47" s="92"/>
      <c r="U47" s="92"/>
      <c r="V47" s="92"/>
      <c r="W47" s="92"/>
      <c r="X47" s="92"/>
      <c r="Y47" s="92"/>
      <c r="Z47" s="92"/>
      <c r="AA47" s="92"/>
      <c r="AB47" s="20" t="s">
        <v>263</v>
      </c>
      <c r="AC47" s="21" t="s">
        <v>264</v>
      </c>
      <c r="AD47" s="29" t="str">
        <f>IF(D47&lt;&gt;"",D47,"")</f>
        <v/>
      </c>
      <c r="AH47" s="22"/>
      <c r="AI47" s="22"/>
      <c r="AK47" s="27">
        <f>LEN(D47)</f>
        <v>0</v>
      </c>
      <c r="AL47" s="53"/>
    </row>
    <row r="48" spans="2:38" ht="22.8" customHeight="1">
      <c r="B48" s="71"/>
      <c r="C48" s="83" t="s">
        <v>34</v>
      </c>
      <c r="D48" s="40"/>
      <c r="E48" s="96" t="s">
        <v>74</v>
      </c>
      <c r="F48" s="96"/>
      <c r="G48" s="96"/>
      <c r="H48" s="96"/>
      <c r="I48" s="96"/>
      <c r="J48" s="41"/>
      <c r="K48" s="96" t="s">
        <v>75</v>
      </c>
      <c r="L48" s="96"/>
      <c r="M48" s="96"/>
      <c r="N48" s="96"/>
      <c r="O48" s="96"/>
      <c r="P48" s="96"/>
      <c r="Q48" s="96"/>
      <c r="R48" s="96"/>
      <c r="S48" s="96"/>
      <c r="T48" s="96"/>
      <c r="U48" s="96"/>
      <c r="V48" s="96"/>
      <c r="W48" s="96"/>
      <c r="X48" s="96"/>
      <c r="Y48" s="96"/>
      <c r="Z48" s="96"/>
      <c r="AA48" s="96"/>
      <c r="AB48" s="20"/>
      <c r="AD48" s="22"/>
      <c r="AF48" s="22"/>
      <c r="AG48" s="22"/>
      <c r="AH48" s="22"/>
      <c r="AI48" s="22"/>
      <c r="AK48" s="27"/>
      <c r="AL48" s="53"/>
    </row>
    <row r="49" spans="2:38" ht="22.8" customHeight="1">
      <c r="B49" s="71"/>
      <c r="C49" s="84"/>
      <c r="D49" s="40"/>
      <c r="E49" s="86" t="s">
        <v>76</v>
      </c>
      <c r="F49" s="86"/>
      <c r="G49" s="86"/>
      <c r="H49" s="86"/>
      <c r="I49" s="86"/>
      <c r="J49" s="86"/>
      <c r="K49" s="86"/>
      <c r="L49" s="86"/>
      <c r="M49" s="86"/>
      <c r="N49" s="86"/>
      <c r="O49" s="86"/>
      <c r="P49" s="41"/>
      <c r="Q49" s="86" t="s">
        <v>77</v>
      </c>
      <c r="R49" s="86"/>
      <c r="S49" s="86"/>
      <c r="T49" s="86"/>
      <c r="U49" s="86"/>
      <c r="V49" s="86"/>
      <c r="W49" s="86"/>
      <c r="X49" s="86"/>
      <c r="Y49" s="86"/>
      <c r="Z49" s="86"/>
      <c r="AA49" s="86"/>
      <c r="AB49" s="20"/>
      <c r="AD49" s="22"/>
      <c r="AF49" s="22"/>
      <c r="AG49" s="22"/>
      <c r="AH49" s="22"/>
      <c r="AI49" s="22"/>
      <c r="AK49" s="27"/>
      <c r="AL49" s="53"/>
    </row>
    <row r="50" spans="2:38" ht="26.25" customHeight="1">
      <c r="B50" s="71"/>
      <c r="C50" s="99"/>
      <c r="D50" s="42"/>
      <c r="E50" s="88" t="s">
        <v>78</v>
      </c>
      <c r="F50" s="88"/>
      <c r="G50" s="88"/>
      <c r="H50" s="88"/>
      <c r="I50" s="88"/>
      <c r="J50" s="88"/>
      <c r="K50" s="88"/>
      <c r="L50" s="88"/>
      <c r="M50" s="88"/>
      <c r="N50" s="88"/>
      <c r="O50" s="88"/>
      <c r="P50" s="88"/>
      <c r="Q50" s="88"/>
      <c r="R50" s="88"/>
      <c r="S50" s="88"/>
      <c r="T50" s="88"/>
      <c r="U50" s="88"/>
      <c r="V50" s="88"/>
      <c r="W50" s="88"/>
      <c r="X50" s="88"/>
      <c r="Y50" s="88"/>
      <c r="Z50" s="88"/>
      <c r="AA50" s="88"/>
      <c r="AB50" s="20"/>
      <c r="AD50" s="22"/>
      <c r="AF50" s="22"/>
      <c r="AG50" s="22"/>
      <c r="AH50" s="22"/>
      <c r="AI50" s="22"/>
      <c r="AK50" s="27"/>
      <c r="AL50" s="53"/>
    </row>
    <row r="51" spans="2:38" ht="26.25" customHeight="1">
      <c r="B51" s="71"/>
      <c r="C51" s="83" t="s">
        <v>35</v>
      </c>
      <c r="D51" s="40"/>
      <c r="E51" s="96" t="s">
        <v>79</v>
      </c>
      <c r="F51" s="96"/>
      <c r="G51" s="96"/>
      <c r="H51" s="96"/>
      <c r="I51" s="96"/>
      <c r="J51" s="96"/>
      <c r="K51" s="41"/>
      <c r="L51" s="96" t="s">
        <v>80</v>
      </c>
      <c r="M51" s="96"/>
      <c r="N51" s="96"/>
      <c r="O51" s="96"/>
      <c r="P51" s="96"/>
      <c r="Q51" s="96"/>
      <c r="R51" s="96"/>
      <c r="S51" s="41"/>
      <c r="T51" s="96" t="s">
        <v>81</v>
      </c>
      <c r="U51" s="96"/>
      <c r="V51" s="96"/>
      <c r="W51" s="96"/>
      <c r="X51" s="96"/>
      <c r="Y51" s="96"/>
      <c r="Z51" s="96"/>
      <c r="AA51" s="96"/>
      <c r="AB51" s="20"/>
      <c r="AC51" s="21" t="str">
        <f>IF(AF51=TRUE,E51,"")</f>
        <v/>
      </c>
      <c r="AD51" s="24" t="str">
        <f>IF(AG51=TRUE,E51,"")</f>
        <v/>
      </c>
      <c r="AE51" s="24" t="str">
        <f>IF(AH51=TRUE,T51,"")</f>
        <v/>
      </c>
      <c r="AF51" s="22" t="b">
        <v>0</v>
      </c>
      <c r="AG51" s="22" t="b">
        <v>0</v>
      </c>
      <c r="AH51" s="22" t="b">
        <v>0</v>
      </c>
      <c r="AI51" s="22"/>
      <c r="AK51" s="27"/>
      <c r="AL51" s="53"/>
    </row>
    <row r="52" spans="2:38" ht="26.25" customHeight="1">
      <c r="B52" s="71"/>
      <c r="C52" s="99"/>
      <c r="D52" s="42"/>
      <c r="E52" s="88" t="s">
        <v>82</v>
      </c>
      <c r="F52" s="88"/>
      <c r="G52" s="88"/>
      <c r="H52" s="88"/>
      <c r="I52" s="88"/>
      <c r="J52" s="88"/>
      <c r="K52" s="43"/>
      <c r="L52" s="88" t="s">
        <v>243</v>
      </c>
      <c r="M52" s="88"/>
      <c r="N52" s="89"/>
      <c r="O52" s="89"/>
      <c r="P52" s="89"/>
      <c r="Q52" s="89"/>
      <c r="R52" s="89"/>
      <c r="S52" s="89"/>
      <c r="T52" s="89"/>
      <c r="U52" s="89"/>
      <c r="V52" s="89"/>
      <c r="W52" s="43" t="s">
        <v>241</v>
      </c>
      <c r="X52" s="43"/>
      <c r="Y52" s="88" t="s">
        <v>64</v>
      </c>
      <c r="Z52" s="88"/>
      <c r="AA52" s="88"/>
      <c r="AB52" s="20"/>
      <c r="AC52" s="21" t="str">
        <f>IF(AG52=TRUE,E52,"")</f>
        <v/>
      </c>
      <c r="AD52" s="24" t="str">
        <f>IF(AG52=TRUE,L52,"")</f>
        <v/>
      </c>
      <c r="AE52" s="29" t="str">
        <f>IF(N52&lt;&gt;"",N52,"")</f>
        <v/>
      </c>
      <c r="AF52" s="24" t="str">
        <f>IF(AI52=TRUE,Y52,"")</f>
        <v/>
      </c>
      <c r="AG52" s="22" t="b">
        <v>0</v>
      </c>
      <c r="AH52" s="22" t="b">
        <v>0</v>
      </c>
      <c r="AI52" s="22" t="b">
        <v>0</v>
      </c>
      <c r="AK52" s="27">
        <f>LEN(N52)</f>
        <v>0</v>
      </c>
      <c r="AL52" s="53"/>
    </row>
    <row r="53" spans="2:38" ht="52.5" customHeight="1">
      <c r="B53" s="71"/>
      <c r="C53" s="16" t="s">
        <v>83</v>
      </c>
      <c r="D53" s="94"/>
      <c r="E53" s="95"/>
      <c r="F53" s="95"/>
      <c r="G53" s="95"/>
      <c r="H53" s="95"/>
      <c r="I53" s="95"/>
      <c r="J53" s="95"/>
      <c r="K53" s="95"/>
      <c r="L53" s="95"/>
      <c r="M53" s="95"/>
      <c r="N53" s="95"/>
      <c r="O53" s="95"/>
      <c r="P53" s="95"/>
      <c r="Q53" s="95"/>
      <c r="R53" s="95"/>
      <c r="S53" s="95"/>
      <c r="T53" s="95"/>
      <c r="U53" s="95"/>
      <c r="V53" s="95"/>
      <c r="W53" s="95"/>
      <c r="X53" s="95"/>
      <c r="Y53" s="95"/>
      <c r="Z53" s="95"/>
      <c r="AA53" s="95"/>
      <c r="AB53" s="20"/>
      <c r="AD53" s="22"/>
      <c r="AF53" s="22"/>
      <c r="AG53" s="22"/>
      <c r="AH53" s="22"/>
      <c r="AI53" s="22"/>
      <c r="AK53" s="27">
        <f>LEN(D53)</f>
        <v>0</v>
      </c>
      <c r="AL53" s="53"/>
    </row>
    <row r="54" spans="2:38" ht="26.25" customHeight="1">
      <c r="B54" s="71"/>
      <c r="C54" s="16" t="s">
        <v>36</v>
      </c>
      <c r="D54" s="47"/>
      <c r="E54" s="96" t="s">
        <v>68</v>
      </c>
      <c r="F54" s="96"/>
      <c r="G54" s="96"/>
      <c r="H54" s="96"/>
      <c r="I54" s="96"/>
      <c r="J54" s="96"/>
      <c r="K54" s="96"/>
      <c r="L54" s="96"/>
      <c r="M54" s="96"/>
      <c r="N54" s="46"/>
      <c r="O54" s="96" t="s">
        <v>69</v>
      </c>
      <c r="P54" s="96"/>
      <c r="Q54" s="96"/>
      <c r="R54" s="96"/>
      <c r="S54" s="96"/>
      <c r="T54" s="96"/>
      <c r="U54" s="96"/>
      <c r="V54" s="96"/>
      <c r="W54" s="96"/>
      <c r="X54" s="96"/>
      <c r="Y54" s="96"/>
      <c r="Z54" s="96"/>
      <c r="AA54" s="96"/>
      <c r="AB54" s="20" t="s">
        <v>273</v>
      </c>
      <c r="AC54" s="21" t="s">
        <v>288</v>
      </c>
      <c r="AD54" s="25" t="str">
        <f>IF(AE54=TRUE,E54,"なし")</f>
        <v>なし</v>
      </c>
      <c r="AE54" s="23" t="b">
        <v>0</v>
      </c>
      <c r="AH54" s="22"/>
      <c r="AI54" s="22"/>
      <c r="AK54" s="27"/>
      <c r="AL54" s="53"/>
    </row>
    <row r="55" spans="2:38" ht="26.25" customHeight="1">
      <c r="B55" s="71"/>
      <c r="C55" s="100" t="s">
        <v>37</v>
      </c>
      <c r="D55" s="47"/>
      <c r="E55" s="96" t="s">
        <v>84</v>
      </c>
      <c r="F55" s="96"/>
      <c r="G55" s="96"/>
      <c r="H55" s="96"/>
      <c r="I55" s="96"/>
      <c r="J55" s="46"/>
      <c r="K55" s="96" t="s">
        <v>244</v>
      </c>
      <c r="L55" s="96"/>
      <c r="M55" s="96"/>
      <c r="N55" s="96"/>
      <c r="O55" s="96"/>
      <c r="P55" s="96"/>
      <c r="Q55" s="96"/>
      <c r="R55" s="96"/>
      <c r="S55" s="96"/>
      <c r="T55" s="96"/>
      <c r="U55" s="97"/>
      <c r="V55" s="97"/>
      <c r="W55" s="97"/>
      <c r="X55" s="97"/>
      <c r="Y55" s="97"/>
      <c r="Z55" s="97"/>
      <c r="AA55" s="166" t="s">
        <v>241</v>
      </c>
      <c r="AB55" s="20" t="s">
        <v>274</v>
      </c>
      <c r="AC55" s="21" t="s">
        <v>287</v>
      </c>
      <c r="AD55" s="25" t="str">
        <f>IF(AG55=TRUE,E55,"")</f>
        <v/>
      </c>
      <c r="AE55" s="25" t="str">
        <f>IF(AH55=TRUE,K55,"")</f>
        <v/>
      </c>
      <c r="AF55" s="29" t="str">
        <f>IF(U55&lt;&gt;"",U55,"")</f>
        <v/>
      </c>
      <c r="AG55" s="24" t="b">
        <v>0</v>
      </c>
      <c r="AH55" s="24" t="b">
        <v>0</v>
      </c>
      <c r="AI55" s="22"/>
      <c r="AK55" s="27">
        <f>LEN(U55)</f>
        <v>0</v>
      </c>
      <c r="AL55" s="53"/>
    </row>
    <row r="56" spans="2:38" ht="26.25" customHeight="1">
      <c r="B56" s="71"/>
      <c r="C56" s="101"/>
      <c r="D56" s="42"/>
      <c r="E56" s="88" t="s">
        <v>85</v>
      </c>
      <c r="F56" s="88"/>
      <c r="G56" s="88"/>
      <c r="H56" s="88"/>
      <c r="I56" s="88"/>
      <c r="J56" s="43"/>
      <c r="K56" s="88" t="s">
        <v>245</v>
      </c>
      <c r="L56" s="88"/>
      <c r="M56" s="88"/>
      <c r="N56" s="88"/>
      <c r="O56" s="88"/>
      <c r="P56" s="88"/>
      <c r="Q56" s="88"/>
      <c r="R56" s="88"/>
      <c r="S56" s="88"/>
      <c r="T56" s="88"/>
      <c r="U56" s="88"/>
      <c r="V56" s="89"/>
      <c r="W56" s="89"/>
      <c r="X56" s="89"/>
      <c r="Y56" s="89"/>
      <c r="Z56" s="89"/>
      <c r="AA56" s="167" t="s">
        <v>241</v>
      </c>
      <c r="AB56" s="20" t="s">
        <v>275</v>
      </c>
      <c r="AC56" s="21" t="s">
        <v>286</v>
      </c>
      <c r="AD56" s="25" t="str">
        <f>IF(AG56=TRUE,E56,"")</f>
        <v/>
      </c>
      <c r="AE56" s="25" t="str">
        <f>IF(AH56=TRUE,K56,"")</f>
        <v/>
      </c>
      <c r="AF56" s="29" t="str">
        <f>IF(V56&lt;&gt;"",V56,"")</f>
        <v/>
      </c>
      <c r="AG56" s="24" t="b">
        <v>0</v>
      </c>
      <c r="AH56" s="24" t="b">
        <v>0</v>
      </c>
      <c r="AI56" s="22"/>
      <c r="AK56" s="27">
        <f>LEN(V56)</f>
        <v>0</v>
      </c>
      <c r="AL56" s="53"/>
    </row>
    <row r="57" spans="2:38" ht="52.5" customHeight="1">
      <c r="B57" s="71"/>
      <c r="C57" s="15" t="s">
        <v>115</v>
      </c>
      <c r="D57" s="102"/>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20"/>
      <c r="AD57" s="22"/>
      <c r="AF57" s="22"/>
      <c r="AG57" s="22"/>
      <c r="AH57" s="22"/>
      <c r="AI57" s="22"/>
      <c r="AK57" s="27"/>
      <c r="AL57" s="53"/>
    </row>
    <row r="58" spans="2:38" ht="26.25" customHeight="1">
      <c r="B58" s="71"/>
      <c r="C58" s="15" t="s">
        <v>38</v>
      </c>
      <c r="D58" s="44"/>
      <c r="E58" s="90" t="s">
        <v>68</v>
      </c>
      <c r="F58" s="90"/>
      <c r="G58" s="90"/>
      <c r="H58" s="90"/>
      <c r="I58" s="90"/>
      <c r="J58" s="90"/>
      <c r="K58" s="90"/>
      <c r="L58" s="90"/>
      <c r="M58" s="90"/>
      <c r="N58" s="45"/>
      <c r="O58" s="90" t="s">
        <v>69</v>
      </c>
      <c r="P58" s="90"/>
      <c r="Q58" s="90"/>
      <c r="R58" s="90"/>
      <c r="S58" s="90"/>
      <c r="T58" s="90"/>
      <c r="U58" s="90"/>
      <c r="V58" s="90"/>
      <c r="W58" s="90"/>
      <c r="X58" s="90"/>
      <c r="Y58" s="90"/>
      <c r="Z58" s="90"/>
      <c r="AA58" s="90"/>
      <c r="AB58" s="20"/>
      <c r="AD58" s="25" t="str">
        <f>IF(AE58=TRUE,E58,"なし")</f>
        <v>なし</v>
      </c>
      <c r="AE58" s="23" t="b">
        <v>0</v>
      </c>
      <c r="AF58" s="22"/>
      <c r="AG58" s="22"/>
      <c r="AH58" s="22"/>
      <c r="AI58" s="22"/>
      <c r="AK58" s="27"/>
      <c r="AL58" s="53"/>
    </row>
    <row r="59" spans="2:38" ht="51.75" customHeight="1" thickBot="1">
      <c r="B59" s="72"/>
      <c r="C59" s="10" t="s">
        <v>39</v>
      </c>
      <c r="D59" s="104"/>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20">
        <v>7</v>
      </c>
      <c r="AC59" s="21" t="s">
        <v>253</v>
      </c>
      <c r="AD59" s="29" t="str">
        <f>IF(D59&lt;&gt;"",D59,"")</f>
        <v/>
      </c>
      <c r="AE59" s="33"/>
      <c r="AF59" s="34"/>
      <c r="AG59" s="34"/>
      <c r="AH59" s="34"/>
      <c r="AI59" s="22"/>
      <c r="AK59" s="27"/>
      <c r="AL59" s="53"/>
    </row>
    <row r="60" spans="2:38" ht="26.25" customHeight="1">
      <c r="B60" s="106" t="s">
        <v>107</v>
      </c>
      <c r="C60" s="12" t="s">
        <v>40</v>
      </c>
      <c r="D60" s="109"/>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20">
        <v>20</v>
      </c>
      <c r="AC60" s="21" t="s">
        <v>289</v>
      </c>
      <c r="AD60" s="29" t="str">
        <f>IF(D60&lt;&gt;"",D60,"")</f>
        <v/>
      </c>
      <c r="AF60" s="22"/>
      <c r="AG60" s="22"/>
      <c r="AH60" s="22"/>
      <c r="AI60" s="22"/>
      <c r="AK60" s="27"/>
      <c r="AL60" s="53"/>
    </row>
    <row r="61" spans="2:38" ht="26.25" customHeight="1">
      <c r="B61" s="107"/>
      <c r="C61" s="13" t="s">
        <v>41</v>
      </c>
      <c r="D61" s="93"/>
      <c r="E61" s="92"/>
      <c r="F61" s="92"/>
      <c r="G61" s="92"/>
      <c r="H61" s="92"/>
      <c r="I61" s="92"/>
      <c r="J61" s="92"/>
      <c r="K61" s="92"/>
      <c r="L61" s="92"/>
      <c r="M61" s="92"/>
      <c r="N61" s="92"/>
      <c r="O61" s="92"/>
      <c r="P61" s="92"/>
      <c r="Q61" s="92"/>
      <c r="R61" s="92"/>
      <c r="S61" s="92"/>
      <c r="T61" s="92"/>
      <c r="U61" s="92"/>
      <c r="V61" s="92"/>
      <c r="W61" s="92"/>
      <c r="X61" s="92"/>
      <c r="Y61" s="92"/>
      <c r="Z61" s="92"/>
      <c r="AA61" s="92"/>
      <c r="AB61" s="20"/>
      <c r="AD61" s="22"/>
      <c r="AF61" s="22"/>
      <c r="AG61" s="22"/>
      <c r="AH61" s="22"/>
      <c r="AI61" s="22"/>
      <c r="AK61" s="27"/>
      <c r="AL61" s="53"/>
    </row>
    <row r="62" spans="2:38" ht="26.25" customHeight="1">
      <c r="B62" s="107"/>
      <c r="C62" s="13" t="s">
        <v>42</v>
      </c>
      <c r="D62" s="93"/>
      <c r="E62" s="92"/>
      <c r="F62" s="92"/>
      <c r="G62" s="92"/>
      <c r="H62" s="92"/>
      <c r="I62" s="92"/>
      <c r="J62" s="92"/>
      <c r="K62" s="92"/>
      <c r="L62" s="92"/>
      <c r="M62" s="92"/>
      <c r="N62" s="92"/>
      <c r="O62" s="92"/>
      <c r="P62" s="92"/>
      <c r="Q62" s="92"/>
      <c r="R62" s="92"/>
      <c r="S62" s="92"/>
      <c r="T62" s="92"/>
      <c r="U62" s="92"/>
      <c r="V62" s="92"/>
      <c r="W62" s="92"/>
      <c r="X62" s="92"/>
      <c r="Y62" s="92"/>
      <c r="Z62" s="92"/>
      <c r="AA62" s="92"/>
      <c r="AB62" s="20"/>
      <c r="AD62" s="22"/>
      <c r="AF62" s="22"/>
      <c r="AG62" s="22"/>
      <c r="AH62" s="22"/>
      <c r="AI62" s="22"/>
      <c r="AK62" s="27"/>
      <c r="AL62" s="53">
        <f>D62</f>
        <v>0</v>
      </c>
    </row>
    <row r="63" spans="2:38" ht="26.25" customHeight="1">
      <c r="B63" s="107"/>
      <c r="C63" s="13" t="s">
        <v>43</v>
      </c>
      <c r="D63" s="93"/>
      <c r="E63" s="92"/>
      <c r="F63" s="92"/>
      <c r="G63" s="92"/>
      <c r="H63" s="92"/>
      <c r="I63" s="92"/>
      <c r="J63" s="92"/>
      <c r="K63" s="92"/>
      <c r="L63" s="92"/>
      <c r="M63" s="92"/>
      <c r="N63" s="92"/>
      <c r="O63" s="92"/>
      <c r="P63" s="92"/>
      <c r="Q63" s="92"/>
      <c r="R63" s="92"/>
      <c r="S63" s="92"/>
      <c r="T63" s="92"/>
      <c r="U63" s="92"/>
      <c r="V63" s="92"/>
      <c r="W63" s="92"/>
      <c r="X63" s="92"/>
      <c r="Y63" s="92"/>
      <c r="Z63" s="92"/>
      <c r="AA63" s="92"/>
      <c r="AB63" s="20">
        <v>20</v>
      </c>
      <c r="AC63" s="21" t="s">
        <v>276</v>
      </c>
      <c r="AD63" s="29" t="str">
        <f>IF(D63&lt;&gt;"",D63,"")</f>
        <v/>
      </c>
      <c r="AF63" s="22"/>
      <c r="AG63" s="22"/>
      <c r="AH63" s="22"/>
      <c r="AI63" s="22"/>
      <c r="AK63" s="27">
        <f>LEN(D63)</f>
        <v>0</v>
      </c>
      <c r="AL63" s="53"/>
    </row>
    <row r="64" spans="2:38" ht="78" customHeight="1" thickBot="1">
      <c r="B64" s="108"/>
      <c r="C64" s="10" t="s">
        <v>44</v>
      </c>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2"/>
      <c r="AB64" s="20">
        <v>20</v>
      </c>
      <c r="AC64" s="21" t="s">
        <v>276</v>
      </c>
      <c r="AD64" s="29" t="str">
        <f>IF(D64&lt;&gt;"",D64,"")</f>
        <v/>
      </c>
      <c r="AF64" s="22"/>
      <c r="AG64" s="22"/>
      <c r="AH64" s="22"/>
      <c r="AI64" s="22"/>
      <c r="AK64" s="27">
        <f>LEN(D64)</f>
        <v>0</v>
      </c>
      <c r="AL64" s="53"/>
    </row>
    <row r="65" spans="2:74" ht="52.5" customHeight="1">
      <c r="B65" s="113" t="s">
        <v>108</v>
      </c>
      <c r="C65" s="15" t="s">
        <v>45</v>
      </c>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94"/>
      <c r="AB65" s="20">
        <v>2</v>
      </c>
      <c r="AC65" s="21" t="s">
        <v>250</v>
      </c>
      <c r="AD65" s="29" t="str">
        <f>IF(D65&lt;&gt;"",D65,"")</f>
        <v/>
      </c>
      <c r="AF65" s="22"/>
      <c r="AG65" s="22"/>
      <c r="AH65" s="22"/>
      <c r="AI65" s="22"/>
      <c r="AK65" s="27">
        <f>LEN(D65)</f>
        <v>0</v>
      </c>
      <c r="AL65" s="53"/>
    </row>
    <row r="66" spans="2:74" ht="78.75" customHeight="1">
      <c r="B66" s="113"/>
      <c r="C66" s="16" t="s">
        <v>46</v>
      </c>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7"/>
      <c r="AB66" s="20">
        <v>8</v>
      </c>
      <c r="AC66" s="21" t="s">
        <v>254</v>
      </c>
      <c r="AD66" s="29" t="str">
        <f>IF(D66&lt;&gt;"",D66,"")</f>
        <v/>
      </c>
      <c r="AF66" s="22"/>
      <c r="AG66" s="22"/>
      <c r="AH66" s="22"/>
      <c r="AI66" s="22"/>
      <c r="AK66" s="27">
        <f>LEN(D66)</f>
        <v>0</v>
      </c>
      <c r="AL66" s="53"/>
    </row>
    <row r="67" spans="2:74" ht="78.75" customHeight="1">
      <c r="B67" s="113"/>
      <c r="C67" s="14" t="s">
        <v>47</v>
      </c>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7"/>
      <c r="AB67" s="20">
        <v>5</v>
      </c>
      <c r="AC67" s="21" t="s">
        <v>252</v>
      </c>
      <c r="AD67" s="29" t="str">
        <f>IF(D67&lt;&gt;"",D67,"")</f>
        <v/>
      </c>
      <c r="AH67" s="22"/>
      <c r="AI67" s="22"/>
      <c r="AK67" s="27">
        <f>LEN(D67)</f>
        <v>0</v>
      </c>
      <c r="AL67" s="53"/>
    </row>
    <row r="68" spans="2:74" ht="22.8" customHeight="1">
      <c r="B68" s="113"/>
      <c r="C68" s="83" t="s">
        <v>48</v>
      </c>
      <c r="D68" s="40"/>
      <c r="E68" s="96" t="s">
        <v>86</v>
      </c>
      <c r="F68" s="96"/>
      <c r="G68" s="96"/>
      <c r="H68" s="96"/>
      <c r="I68" s="96"/>
      <c r="J68" s="96"/>
      <c r="K68" s="96"/>
      <c r="L68" s="41"/>
      <c r="M68" s="96" t="s">
        <v>87</v>
      </c>
      <c r="N68" s="96"/>
      <c r="O68" s="96"/>
      <c r="P68" s="96"/>
      <c r="Q68" s="96"/>
      <c r="R68" s="96"/>
      <c r="S68" s="96"/>
      <c r="T68" s="41"/>
      <c r="U68" s="96" t="s">
        <v>88</v>
      </c>
      <c r="V68" s="96"/>
      <c r="W68" s="96"/>
      <c r="X68" s="96"/>
      <c r="Y68" s="96"/>
      <c r="Z68" s="96"/>
      <c r="AA68" s="96"/>
      <c r="AB68" s="20">
        <v>10</v>
      </c>
      <c r="AC68" s="21" t="str">
        <f>IF(AF68=TRUE,E68,"")</f>
        <v/>
      </c>
      <c r="AD68" s="24" t="str">
        <f>IF(AG68=TRUE,M68,"")</f>
        <v/>
      </c>
      <c r="AE68" s="24" t="str">
        <f>IF(AH68=TRUE,U68,"")</f>
        <v/>
      </c>
      <c r="AF68" s="22" t="b">
        <v>0</v>
      </c>
      <c r="AG68" s="22" t="b">
        <v>0</v>
      </c>
      <c r="AH68" s="22" t="b">
        <v>0</v>
      </c>
      <c r="AI68" s="22"/>
    </row>
    <row r="69" spans="2:74" ht="22.8" customHeight="1">
      <c r="B69" s="113"/>
      <c r="C69" s="118"/>
      <c r="D69" s="40"/>
      <c r="E69" s="86" t="s">
        <v>89</v>
      </c>
      <c r="F69" s="86"/>
      <c r="G69" s="86"/>
      <c r="H69" s="86"/>
      <c r="I69" s="86"/>
      <c r="J69" s="86"/>
      <c r="K69" s="86"/>
      <c r="L69" s="41"/>
      <c r="M69" s="86" t="s">
        <v>90</v>
      </c>
      <c r="N69" s="86"/>
      <c r="O69" s="86"/>
      <c r="P69" s="86"/>
      <c r="Q69" s="86"/>
      <c r="R69" s="86"/>
      <c r="S69" s="86"/>
      <c r="T69" s="41"/>
      <c r="U69" s="86" t="s">
        <v>91</v>
      </c>
      <c r="V69" s="86"/>
      <c r="W69" s="86"/>
      <c r="X69" s="86"/>
      <c r="Y69" s="86"/>
      <c r="Z69" s="86"/>
      <c r="AA69" s="86"/>
      <c r="AB69" s="20">
        <v>10</v>
      </c>
      <c r="AC69" s="21" t="str">
        <f t="shared" ref="AC69:AC72" si="2">IF(AF69=TRUE,E69,"")</f>
        <v/>
      </c>
      <c r="AD69" s="24" t="str">
        <f t="shared" ref="AD69:AD72" si="3">IF(AG69=TRUE,M69,"")</f>
        <v/>
      </c>
      <c r="AE69" s="24" t="str">
        <f t="shared" ref="AE69:AE72" si="4">IF(AH69=TRUE,U69,"")</f>
        <v/>
      </c>
      <c r="AF69" s="22" t="b">
        <v>0</v>
      </c>
      <c r="AG69" s="22" t="b">
        <v>0</v>
      </c>
      <c r="AH69" s="22" t="b">
        <v>0</v>
      </c>
      <c r="AI69" s="22"/>
    </row>
    <row r="70" spans="2:74" ht="22.8" customHeight="1">
      <c r="B70" s="113"/>
      <c r="C70" s="118"/>
      <c r="D70" s="40"/>
      <c r="E70" s="86" t="s">
        <v>92</v>
      </c>
      <c r="F70" s="86"/>
      <c r="G70" s="86"/>
      <c r="H70" s="86"/>
      <c r="I70" s="86"/>
      <c r="J70" s="86"/>
      <c r="K70" s="86"/>
      <c r="L70" s="41"/>
      <c r="M70" s="86" t="s">
        <v>93</v>
      </c>
      <c r="N70" s="86"/>
      <c r="O70" s="86"/>
      <c r="P70" s="86"/>
      <c r="Q70" s="86"/>
      <c r="R70" s="86"/>
      <c r="S70" s="86"/>
      <c r="T70" s="41"/>
      <c r="U70" s="86" t="s">
        <v>94</v>
      </c>
      <c r="V70" s="86"/>
      <c r="W70" s="86"/>
      <c r="X70" s="86"/>
      <c r="Y70" s="86"/>
      <c r="Z70" s="86"/>
      <c r="AA70" s="86"/>
      <c r="AB70" s="20">
        <v>10</v>
      </c>
      <c r="AC70" s="21" t="str">
        <f t="shared" si="2"/>
        <v/>
      </c>
      <c r="AD70" s="24" t="str">
        <f t="shared" si="3"/>
        <v/>
      </c>
      <c r="AE70" s="24" t="str">
        <f t="shared" si="4"/>
        <v/>
      </c>
      <c r="AF70" s="22" t="b">
        <v>0</v>
      </c>
      <c r="AG70" s="22" t="b">
        <v>0</v>
      </c>
      <c r="AH70" s="22" t="b">
        <v>0</v>
      </c>
      <c r="AI70" s="22"/>
    </row>
    <row r="71" spans="2:74" ht="22.8" customHeight="1">
      <c r="B71" s="113"/>
      <c r="C71" s="118"/>
      <c r="D71" s="40"/>
      <c r="E71" s="86" t="s">
        <v>95</v>
      </c>
      <c r="F71" s="86"/>
      <c r="G71" s="86"/>
      <c r="H71" s="86"/>
      <c r="I71" s="86"/>
      <c r="J71" s="86"/>
      <c r="K71" s="86"/>
      <c r="L71" s="41"/>
      <c r="M71" s="86" t="s">
        <v>96</v>
      </c>
      <c r="N71" s="86"/>
      <c r="O71" s="86"/>
      <c r="P71" s="86"/>
      <c r="Q71" s="86"/>
      <c r="R71" s="86"/>
      <c r="S71" s="86"/>
      <c r="T71" s="41"/>
      <c r="U71" s="86" t="s">
        <v>97</v>
      </c>
      <c r="V71" s="86"/>
      <c r="W71" s="86"/>
      <c r="X71" s="86"/>
      <c r="Y71" s="86"/>
      <c r="Z71" s="86"/>
      <c r="AA71" s="86"/>
      <c r="AB71" s="20">
        <v>10</v>
      </c>
      <c r="AC71" s="21" t="str">
        <f t="shared" si="2"/>
        <v/>
      </c>
      <c r="AD71" s="24" t="str">
        <f t="shared" si="3"/>
        <v/>
      </c>
      <c r="AE71" s="24" t="str">
        <f t="shared" si="4"/>
        <v/>
      </c>
      <c r="AF71" s="22" t="b">
        <v>0</v>
      </c>
      <c r="AG71" s="22" t="b">
        <v>0</v>
      </c>
      <c r="AH71" s="22" t="b">
        <v>0</v>
      </c>
      <c r="AI71" s="22"/>
    </row>
    <row r="72" spans="2:74" ht="22.8" customHeight="1">
      <c r="B72" s="113"/>
      <c r="C72" s="99"/>
      <c r="D72" s="42"/>
      <c r="E72" s="88" t="s">
        <v>98</v>
      </c>
      <c r="F72" s="88"/>
      <c r="G72" s="88"/>
      <c r="H72" s="88"/>
      <c r="I72" s="88"/>
      <c r="J72" s="88"/>
      <c r="K72" s="88"/>
      <c r="L72" s="43"/>
      <c r="M72" s="88" t="s">
        <v>99</v>
      </c>
      <c r="N72" s="88"/>
      <c r="O72" s="88"/>
      <c r="P72" s="88"/>
      <c r="Q72" s="88"/>
      <c r="R72" s="88"/>
      <c r="S72" s="88"/>
      <c r="T72" s="43"/>
      <c r="U72" s="88" t="s">
        <v>100</v>
      </c>
      <c r="V72" s="88"/>
      <c r="W72" s="88"/>
      <c r="X72" s="88"/>
      <c r="Y72" s="88"/>
      <c r="Z72" s="88"/>
      <c r="AA72" s="88"/>
      <c r="AB72" s="20">
        <v>10</v>
      </c>
      <c r="AC72" s="21" t="str">
        <f t="shared" si="2"/>
        <v/>
      </c>
      <c r="AD72" s="24" t="str">
        <f t="shared" si="3"/>
        <v/>
      </c>
      <c r="AE72" s="24" t="str">
        <f t="shared" si="4"/>
        <v/>
      </c>
      <c r="AF72" s="22" t="b">
        <v>0</v>
      </c>
      <c r="AG72" s="22" t="b">
        <v>0</v>
      </c>
      <c r="AH72" s="22" t="b">
        <v>0</v>
      </c>
      <c r="AI72" s="22"/>
    </row>
    <row r="73" spans="2:74" ht="52.5" customHeight="1">
      <c r="B73" s="113"/>
      <c r="C73" s="15" t="s">
        <v>49</v>
      </c>
      <c r="D73" s="94"/>
      <c r="E73" s="95"/>
      <c r="F73" s="95"/>
      <c r="G73" s="95"/>
      <c r="H73" s="95"/>
      <c r="I73" s="95"/>
      <c r="J73" s="95"/>
      <c r="K73" s="95"/>
      <c r="L73" s="95"/>
      <c r="M73" s="95"/>
      <c r="N73" s="95"/>
      <c r="O73" s="95"/>
      <c r="P73" s="95"/>
      <c r="Q73" s="95"/>
      <c r="R73" s="95"/>
      <c r="S73" s="95"/>
      <c r="T73" s="95"/>
      <c r="U73" s="95"/>
      <c r="V73" s="95"/>
      <c r="W73" s="95"/>
      <c r="X73" s="95"/>
      <c r="Y73" s="95"/>
      <c r="Z73" s="95"/>
      <c r="AA73" s="95"/>
      <c r="AB73" s="20"/>
      <c r="AD73" s="22"/>
      <c r="AF73" s="22"/>
      <c r="AG73" s="22"/>
      <c r="AH73" s="22"/>
      <c r="AI73" s="22"/>
    </row>
    <row r="74" spans="2:74" ht="131.25" customHeight="1" thickBot="1">
      <c r="B74" s="114"/>
      <c r="C74" s="14" t="s">
        <v>226</v>
      </c>
      <c r="D74" s="119"/>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20" t="s">
        <v>255</v>
      </c>
      <c r="AC74" s="21" t="s">
        <v>256</v>
      </c>
      <c r="AD74" s="22"/>
      <c r="AF74" s="22"/>
      <c r="AG74" s="22"/>
      <c r="AH74" s="22"/>
      <c r="AI74" s="22"/>
    </row>
    <row r="75" spans="2:74" ht="28.05" customHeight="1">
      <c r="B75" s="135" t="s">
        <v>293</v>
      </c>
      <c r="C75" s="136" t="s">
        <v>294</v>
      </c>
      <c r="D75" s="137"/>
      <c r="E75" s="138" t="s">
        <v>295</v>
      </c>
      <c r="F75" s="138"/>
      <c r="G75" s="138"/>
      <c r="H75" s="138"/>
      <c r="I75" s="138"/>
      <c r="J75" s="138"/>
      <c r="K75" s="138"/>
      <c r="L75" s="138"/>
      <c r="M75" s="138"/>
      <c r="N75" s="139"/>
      <c r="O75" s="138" t="s">
        <v>296</v>
      </c>
      <c r="P75" s="138"/>
      <c r="Q75" s="138"/>
      <c r="R75" s="138"/>
      <c r="S75" s="138"/>
      <c r="T75" s="138"/>
      <c r="U75" s="138"/>
      <c r="V75" s="138"/>
      <c r="W75" s="138"/>
      <c r="X75" s="138"/>
      <c r="Y75" s="138"/>
      <c r="Z75" s="138"/>
      <c r="AA75" s="140"/>
      <c r="AB75" s="24"/>
      <c r="AC75" s="141" t="s">
        <v>297</v>
      </c>
      <c r="AD75" s="24" t="str">
        <f>IF(AF75=TRUE,E75,"-")</f>
        <v>-</v>
      </c>
      <c r="AE75" s="24"/>
      <c r="AF75" s="24" t="b">
        <v>0</v>
      </c>
      <c r="AL75" s="24"/>
      <c r="BN75"/>
      <c r="BO75"/>
      <c r="BP75"/>
      <c r="BQ75"/>
      <c r="BR75"/>
      <c r="BS75"/>
      <c r="BT75"/>
      <c r="BU75"/>
      <c r="BV75"/>
    </row>
    <row r="76" spans="2:74" ht="28.05" customHeight="1">
      <c r="B76" s="142"/>
      <c r="C76" s="143" t="s">
        <v>298</v>
      </c>
      <c r="D76" s="137"/>
      <c r="E76" s="138" t="s">
        <v>299</v>
      </c>
      <c r="F76" s="138"/>
      <c r="G76" s="138"/>
      <c r="H76" s="138"/>
      <c r="I76" s="138"/>
      <c r="J76" s="138"/>
      <c r="K76" s="138"/>
      <c r="L76" s="138"/>
      <c r="M76" s="138"/>
      <c r="N76" s="139"/>
      <c r="O76" s="138" t="s">
        <v>300</v>
      </c>
      <c r="P76" s="138"/>
      <c r="Q76" s="138"/>
      <c r="R76" s="138"/>
      <c r="S76" s="138"/>
      <c r="T76" s="138"/>
      <c r="U76" s="138"/>
      <c r="V76" s="138"/>
      <c r="W76" s="138"/>
      <c r="X76" s="138"/>
      <c r="Y76" s="138"/>
      <c r="Z76" s="138"/>
      <c r="AA76" s="140"/>
      <c r="AB76" s="24"/>
      <c r="AC76" s="24"/>
      <c r="AE76" s="24"/>
      <c r="AL76" s="24"/>
      <c r="BN76"/>
      <c r="BO76"/>
      <c r="BP76"/>
      <c r="BQ76"/>
      <c r="BR76"/>
      <c r="BS76"/>
      <c r="BT76"/>
      <c r="BU76"/>
      <c r="BV76"/>
    </row>
    <row r="77" spans="2:74" ht="28.05" customHeight="1">
      <c r="B77" s="142"/>
      <c r="C77" s="143" t="s">
        <v>301</v>
      </c>
      <c r="D77" s="137"/>
      <c r="E77" s="138" t="s">
        <v>295</v>
      </c>
      <c r="F77" s="138"/>
      <c r="G77" s="138"/>
      <c r="H77" s="138"/>
      <c r="I77" s="138"/>
      <c r="J77" s="138"/>
      <c r="K77" s="138"/>
      <c r="L77" s="138"/>
      <c r="M77" s="138"/>
      <c r="N77" s="139"/>
      <c r="O77" s="138" t="s">
        <v>296</v>
      </c>
      <c r="P77" s="138"/>
      <c r="Q77" s="138"/>
      <c r="R77" s="138"/>
      <c r="S77" s="138"/>
      <c r="T77" s="138"/>
      <c r="U77" s="138"/>
      <c r="V77" s="138"/>
      <c r="W77" s="138"/>
      <c r="X77" s="138"/>
      <c r="Y77" s="138"/>
      <c r="Z77" s="138"/>
      <c r="AA77" s="140"/>
      <c r="AB77" s="24"/>
      <c r="AC77" s="141" t="s">
        <v>302</v>
      </c>
      <c r="AD77" s="24" t="str">
        <f>IF(AF77=TRUE,E77,"-")</f>
        <v>-</v>
      </c>
      <c r="AE77" s="24"/>
      <c r="AF77" s="24" t="b">
        <v>0</v>
      </c>
      <c r="AL77" s="24"/>
      <c r="BN77"/>
      <c r="BO77"/>
      <c r="BP77"/>
      <c r="BQ77"/>
      <c r="BR77"/>
      <c r="BS77"/>
      <c r="BT77"/>
      <c r="BU77"/>
      <c r="BV77"/>
    </row>
    <row r="78" spans="2:74" ht="36">
      <c r="B78" s="142"/>
      <c r="C78" s="143" t="s">
        <v>303</v>
      </c>
      <c r="D78" s="137"/>
      <c r="E78" s="144" t="s">
        <v>299</v>
      </c>
      <c r="F78" s="144"/>
      <c r="G78" s="144"/>
      <c r="H78" s="144"/>
      <c r="I78" s="144"/>
      <c r="J78" s="144"/>
      <c r="K78" s="144"/>
      <c r="L78" s="144"/>
      <c r="M78" s="144"/>
      <c r="N78" s="145"/>
      <c r="O78" s="146" t="s">
        <v>300</v>
      </c>
      <c r="P78" s="146"/>
      <c r="Q78" s="146"/>
      <c r="R78" s="146"/>
      <c r="S78" s="146"/>
      <c r="T78" s="146"/>
      <c r="U78" s="138"/>
      <c r="V78" s="138"/>
      <c r="W78" s="138"/>
      <c r="X78" s="138"/>
      <c r="Y78" s="138"/>
      <c r="Z78" s="138"/>
      <c r="AA78" s="140"/>
      <c r="AB78" s="24"/>
      <c r="AC78" s="24"/>
      <c r="AE78" s="24"/>
      <c r="AL78" s="24"/>
      <c r="BN78"/>
      <c r="BO78"/>
      <c r="BP78"/>
      <c r="BQ78"/>
      <c r="BR78"/>
      <c r="BS78"/>
      <c r="BT78"/>
      <c r="BU78"/>
      <c r="BV78"/>
    </row>
    <row r="79" spans="2:74" ht="28.05" customHeight="1">
      <c r="B79" s="142"/>
      <c r="C79" s="143" t="s">
        <v>304</v>
      </c>
      <c r="D79" s="137"/>
      <c r="E79" s="147" t="s">
        <v>305</v>
      </c>
      <c r="F79" s="147"/>
      <c r="G79" s="147"/>
      <c r="H79" s="139"/>
      <c r="I79" s="147" t="s">
        <v>306</v>
      </c>
      <c r="J79" s="147"/>
      <c r="K79" s="147"/>
      <c r="L79" s="139"/>
      <c r="M79" s="147" t="s">
        <v>307</v>
      </c>
      <c r="N79" s="147"/>
      <c r="O79" s="147"/>
      <c r="P79" s="139"/>
      <c r="Q79" s="148" t="s">
        <v>308</v>
      </c>
      <c r="R79" s="148"/>
      <c r="S79" s="148"/>
      <c r="T79" s="139"/>
      <c r="U79" s="147" t="s">
        <v>309</v>
      </c>
      <c r="V79" s="147"/>
      <c r="W79" s="147"/>
      <c r="X79" s="147"/>
      <c r="Y79" s="147"/>
      <c r="Z79" s="147"/>
      <c r="AA79" s="149"/>
      <c r="AB79" s="24"/>
      <c r="AC79" s="24" t="s">
        <v>310</v>
      </c>
      <c r="AD79" s="24" t="str">
        <f>IF(AF79=TRUE,E$79,"")</f>
        <v/>
      </c>
      <c r="AE79" s="24"/>
      <c r="AF79" s="24" t="b">
        <v>0</v>
      </c>
      <c r="AL79" s="24"/>
      <c r="BN79"/>
      <c r="BO79"/>
      <c r="BP79"/>
      <c r="BQ79"/>
      <c r="BR79"/>
      <c r="BS79"/>
      <c r="BT79"/>
      <c r="BU79"/>
      <c r="BV79"/>
    </row>
    <row r="80" spans="2:74" ht="28.05" customHeight="1">
      <c r="B80" s="142"/>
      <c r="C80" s="143" t="s">
        <v>311</v>
      </c>
      <c r="D80" s="150"/>
      <c r="E80" s="151"/>
      <c r="F80" s="151"/>
      <c r="G80" s="151"/>
      <c r="H80" s="151"/>
      <c r="I80" s="151"/>
      <c r="J80" s="151"/>
      <c r="K80" s="151"/>
      <c r="L80" s="151"/>
      <c r="M80" s="151"/>
      <c r="N80" s="151"/>
      <c r="O80" s="151"/>
      <c r="P80" s="151"/>
      <c r="Q80" s="151"/>
      <c r="R80" s="151"/>
      <c r="S80" s="151"/>
      <c r="T80" s="151"/>
      <c r="U80" s="152"/>
      <c r="V80" s="152"/>
      <c r="W80" s="152"/>
      <c r="X80" s="152"/>
      <c r="Y80" s="152"/>
      <c r="Z80" s="152"/>
      <c r="AA80" s="153"/>
      <c r="AB80" s="24"/>
      <c r="AC80" s="24"/>
      <c r="AD80" s="24" t="str">
        <f>IF(AF80=TRUE,I$79,"")</f>
        <v/>
      </c>
      <c r="AE80" s="24"/>
      <c r="AF80" s="24" t="b">
        <v>0</v>
      </c>
      <c r="AL80" s="24"/>
      <c r="BN80"/>
      <c r="BO80"/>
      <c r="BP80"/>
      <c r="BQ80"/>
      <c r="BR80"/>
      <c r="BS80"/>
      <c r="BT80"/>
      <c r="BU80"/>
      <c r="BV80"/>
    </row>
    <row r="81" spans="2:74" ht="36">
      <c r="B81" s="142"/>
      <c r="C81" s="154" t="s">
        <v>312</v>
      </c>
      <c r="D81" s="155"/>
      <c r="E81" s="156"/>
      <c r="F81" s="156"/>
      <c r="G81" s="156"/>
      <c r="H81" s="156"/>
      <c r="I81" s="156"/>
      <c r="J81" s="156"/>
      <c r="K81" s="156"/>
      <c r="L81" s="156"/>
      <c r="M81" s="156"/>
      <c r="N81" s="156"/>
      <c r="O81" s="156"/>
      <c r="P81" s="156"/>
      <c r="Q81" s="156"/>
      <c r="R81" s="156"/>
      <c r="S81" s="156"/>
      <c r="T81" s="156"/>
      <c r="U81" s="157"/>
      <c r="V81" s="157"/>
      <c r="W81" s="157"/>
      <c r="X81" s="157"/>
      <c r="Y81" s="157"/>
      <c r="Z81" s="157"/>
      <c r="AA81" s="168"/>
      <c r="AB81" s="24"/>
      <c r="AC81" s="24"/>
      <c r="AD81" s="24" t="str">
        <f>IF(AF81=TRUE,M$79,"")</f>
        <v/>
      </c>
      <c r="AE81" s="24"/>
      <c r="AF81" s="24" t="b">
        <v>0</v>
      </c>
      <c r="AL81" s="24"/>
      <c r="BN81"/>
      <c r="BO81"/>
      <c r="BP81"/>
      <c r="BQ81"/>
      <c r="BR81"/>
      <c r="BS81"/>
      <c r="BT81"/>
      <c r="BU81"/>
      <c r="BV81"/>
    </row>
    <row r="82" spans="2:74" ht="36.6" thickBot="1">
      <c r="B82" s="158"/>
      <c r="C82" s="159" t="s">
        <v>313</v>
      </c>
      <c r="D82" s="160"/>
      <c r="E82" s="161"/>
      <c r="F82" s="161"/>
      <c r="G82" s="161"/>
      <c r="H82" s="161"/>
      <c r="I82" s="161"/>
      <c r="J82" s="161"/>
      <c r="K82" s="161"/>
      <c r="L82" s="161"/>
      <c r="M82" s="161"/>
      <c r="N82" s="161"/>
      <c r="O82" s="161"/>
      <c r="P82" s="161"/>
      <c r="Q82" s="161"/>
      <c r="R82" s="161"/>
      <c r="S82" s="161"/>
      <c r="T82" s="161"/>
      <c r="U82" s="161"/>
      <c r="V82" s="161"/>
      <c r="W82" s="161"/>
      <c r="X82" s="161"/>
      <c r="Y82" s="161"/>
      <c r="Z82" s="161"/>
      <c r="AA82" s="162"/>
      <c r="AB82" s="24"/>
      <c r="AC82" s="24"/>
      <c r="AD82" s="24" t="str">
        <f>IF(AF82=TRUE,Q$79,"")</f>
        <v/>
      </c>
      <c r="AE82" s="24"/>
      <c r="AF82" s="24" t="b">
        <v>0</v>
      </c>
      <c r="AL82" s="24"/>
      <c r="BN82"/>
      <c r="BO82"/>
      <c r="BP82"/>
      <c r="BQ82"/>
      <c r="BR82"/>
      <c r="BS82"/>
      <c r="BT82"/>
      <c r="BU82"/>
      <c r="BV82"/>
    </row>
    <row r="83" spans="2:74" ht="19.2" customHeight="1">
      <c r="B83" s="131" t="s">
        <v>109</v>
      </c>
      <c r="C83" s="12" t="s">
        <v>50</v>
      </c>
      <c r="D83" s="93"/>
      <c r="E83" s="92"/>
      <c r="F83" s="92"/>
      <c r="G83" s="92"/>
      <c r="H83" s="92"/>
      <c r="I83" s="92"/>
      <c r="J83" s="92"/>
      <c r="K83" s="92"/>
      <c r="L83" s="92"/>
      <c r="M83" s="92"/>
      <c r="N83" s="92"/>
      <c r="O83" s="92"/>
      <c r="P83" s="92"/>
      <c r="Q83" s="92"/>
      <c r="R83" s="92"/>
      <c r="S83" s="92"/>
      <c r="T83" s="92"/>
      <c r="U83" s="92"/>
      <c r="V83" s="92"/>
      <c r="W83" s="92"/>
      <c r="X83" s="92"/>
      <c r="Y83" s="92"/>
      <c r="Z83" s="92"/>
      <c r="AA83" s="92"/>
      <c r="AB83" s="20"/>
      <c r="AD83" s="24" t="str">
        <f>IF(AF83=TRUE,U$79,"")</f>
        <v/>
      </c>
      <c r="AF83" s="22" t="b">
        <v>0</v>
      </c>
      <c r="AG83" s="22"/>
      <c r="AH83" s="22"/>
      <c r="AI83" s="22"/>
    </row>
    <row r="84" spans="2:74" ht="19.2" customHeight="1">
      <c r="B84" s="132"/>
      <c r="C84" s="13" t="s">
        <v>51</v>
      </c>
      <c r="D84" s="93"/>
      <c r="E84" s="92"/>
      <c r="F84" s="92"/>
      <c r="G84" s="92"/>
      <c r="H84" s="92"/>
      <c r="I84" s="92"/>
      <c r="J84" s="92"/>
      <c r="K84" s="92"/>
      <c r="L84" s="92"/>
      <c r="M84" s="92"/>
      <c r="N84" s="92"/>
      <c r="O84" s="92"/>
      <c r="P84" s="92"/>
      <c r="Q84" s="92"/>
      <c r="R84" s="92"/>
      <c r="S84" s="92"/>
      <c r="T84" s="92"/>
      <c r="U84" s="92"/>
      <c r="V84" s="92"/>
      <c r="W84" s="92"/>
      <c r="X84" s="92"/>
      <c r="Y84" s="92"/>
      <c r="Z84" s="92"/>
      <c r="AA84" s="92"/>
      <c r="AB84" s="20"/>
      <c r="AD84" s="22"/>
      <c r="AF84" s="22"/>
      <c r="AG84" s="22"/>
      <c r="AH84" s="22"/>
      <c r="AI84" s="22"/>
    </row>
    <row r="85" spans="2:74" ht="19.2" customHeight="1">
      <c r="B85" s="132"/>
      <c r="C85" s="13" t="s">
        <v>52</v>
      </c>
      <c r="D85" s="93"/>
      <c r="E85" s="92"/>
      <c r="F85" s="92"/>
      <c r="G85" s="92"/>
      <c r="H85" s="92"/>
      <c r="I85" s="92"/>
      <c r="J85" s="92"/>
      <c r="K85" s="92"/>
      <c r="L85" s="92"/>
      <c r="M85" s="92"/>
      <c r="N85" s="92"/>
      <c r="O85" s="92"/>
      <c r="P85" s="92"/>
      <c r="Q85" s="92"/>
      <c r="R85" s="92"/>
      <c r="S85" s="92"/>
      <c r="T85" s="92"/>
      <c r="U85" s="92"/>
      <c r="V85" s="92"/>
      <c r="W85" s="92"/>
      <c r="X85" s="92"/>
      <c r="Y85" s="92"/>
      <c r="Z85" s="92"/>
      <c r="AA85" s="92"/>
      <c r="AB85" s="20"/>
      <c r="AD85" s="22"/>
      <c r="AF85" s="22"/>
      <c r="AG85" s="22"/>
      <c r="AH85" s="22"/>
      <c r="AI85" s="22"/>
    </row>
    <row r="86" spans="2:74" ht="19.2" customHeight="1">
      <c r="B86" s="132"/>
      <c r="C86" s="11" t="s">
        <v>53</v>
      </c>
      <c r="D86" s="134"/>
      <c r="E86" s="92"/>
      <c r="F86" s="92"/>
      <c r="G86" s="92"/>
      <c r="H86" s="92"/>
      <c r="I86" s="92"/>
      <c r="J86" s="92"/>
      <c r="K86" s="92"/>
      <c r="L86" s="92"/>
      <c r="M86" s="92"/>
      <c r="N86" s="92"/>
      <c r="O86" s="92"/>
      <c r="P86" s="92"/>
      <c r="Q86" s="92"/>
      <c r="R86" s="92"/>
      <c r="S86" s="92"/>
      <c r="T86" s="92"/>
      <c r="U86" s="92"/>
      <c r="V86" s="92"/>
      <c r="W86" s="92"/>
      <c r="X86" s="92"/>
      <c r="Y86" s="92"/>
      <c r="Z86" s="92"/>
      <c r="AA86" s="92"/>
      <c r="AB86" s="20"/>
      <c r="AD86" s="22"/>
      <c r="AF86" s="22"/>
      <c r="AG86" s="22"/>
      <c r="AH86" s="22"/>
      <c r="AI86" s="22"/>
    </row>
    <row r="87" spans="2:74" ht="19.2" customHeight="1">
      <c r="B87" s="132"/>
      <c r="C87" s="11" t="s">
        <v>54</v>
      </c>
      <c r="D87" s="93"/>
      <c r="E87" s="92"/>
      <c r="F87" s="92"/>
      <c r="G87" s="92"/>
      <c r="H87" s="92"/>
      <c r="I87" s="92"/>
      <c r="J87" s="92"/>
      <c r="K87" s="92"/>
      <c r="L87" s="92"/>
      <c r="M87" s="92"/>
      <c r="N87" s="92"/>
      <c r="O87" s="92"/>
      <c r="P87" s="92"/>
      <c r="Q87" s="92"/>
      <c r="R87" s="92"/>
      <c r="S87" s="92"/>
      <c r="T87" s="92"/>
      <c r="U87" s="92"/>
      <c r="V87" s="92"/>
      <c r="W87" s="92"/>
      <c r="X87" s="92"/>
      <c r="Y87" s="92"/>
      <c r="Z87" s="92"/>
      <c r="AA87" s="92"/>
      <c r="AB87" s="20"/>
      <c r="AD87" s="22"/>
      <c r="AF87" s="22"/>
      <c r="AG87" s="22"/>
      <c r="AH87" s="22"/>
      <c r="AI87" s="22"/>
    </row>
    <row r="88" spans="2:74" ht="19.2" customHeight="1">
      <c r="B88" s="132"/>
      <c r="C88" s="11" t="s">
        <v>55</v>
      </c>
      <c r="D88" s="93"/>
      <c r="E88" s="92"/>
      <c r="F88" s="92"/>
      <c r="G88" s="92"/>
      <c r="H88" s="92"/>
      <c r="I88" s="92"/>
      <c r="J88" s="92"/>
      <c r="K88" s="92"/>
      <c r="L88" s="92"/>
      <c r="M88" s="92"/>
      <c r="N88" s="92"/>
      <c r="O88" s="92"/>
      <c r="P88" s="92"/>
      <c r="Q88" s="92"/>
      <c r="R88" s="92"/>
      <c r="S88" s="92"/>
      <c r="T88" s="92"/>
      <c r="U88" s="92"/>
      <c r="V88" s="92"/>
      <c r="W88" s="92"/>
      <c r="X88" s="92"/>
      <c r="Y88" s="92"/>
      <c r="Z88" s="92"/>
      <c r="AA88" s="92"/>
      <c r="AB88" s="20"/>
      <c r="AD88" s="22"/>
      <c r="AF88" s="22"/>
      <c r="AG88" s="22"/>
      <c r="AH88" s="22"/>
      <c r="AI88" s="22"/>
    </row>
    <row r="89" spans="2:74" ht="19.2" customHeight="1">
      <c r="B89" s="132"/>
      <c r="C89" s="18" t="s">
        <v>56</v>
      </c>
      <c r="D89" s="93"/>
      <c r="E89" s="92"/>
      <c r="F89" s="92"/>
      <c r="G89" s="92"/>
      <c r="H89" s="92"/>
      <c r="I89" s="92"/>
      <c r="J89" s="92"/>
      <c r="K89" s="92"/>
      <c r="L89" s="92"/>
      <c r="M89" s="92"/>
      <c r="N89" s="92"/>
      <c r="O89" s="92"/>
      <c r="P89" s="92"/>
      <c r="Q89" s="92"/>
      <c r="R89" s="92"/>
      <c r="S89" s="92"/>
      <c r="T89" s="92"/>
      <c r="U89" s="92"/>
      <c r="V89" s="92"/>
      <c r="W89" s="92"/>
      <c r="X89" s="92"/>
      <c r="Y89" s="92"/>
      <c r="Z89" s="92"/>
      <c r="AA89" s="92"/>
      <c r="AB89" s="20"/>
      <c r="AD89" s="22"/>
      <c r="AF89" s="22"/>
      <c r="AG89" s="22"/>
      <c r="AH89" s="22"/>
      <c r="AI89" s="22"/>
    </row>
    <row r="90" spans="2:74" ht="19.2" customHeight="1" thickBot="1">
      <c r="B90" s="133"/>
      <c r="C90" s="17" t="s">
        <v>57</v>
      </c>
      <c r="D90" s="125"/>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20"/>
      <c r="AD90" s="22"/>
      <c r="AF90" s="22"/>
      <c r="AG90" s="22"/>
      <c r="AH90" s="22"/>
      <c r="AI90" s="22"/>
    </row>
    <row r="91" spans="2:74" ht="26.25" customHeight="1">
      <c r="B91" s="127" t="s">
        <v>110</v>
      </c>
      <c r="C91" s="19" t="s">
        <v>229</v>
      </c>
      <c r="D91" s="48"/>
      <c r="E91" s="129" t="s">
        <v>101</v>
      </c>
      <c r="F91" s="129"/>
      <c r="G91" s="129"/>
      <c r="H91" s="129"/>
      <c r="I91" s="129"/>
      <c r="J91" s="129"/>
      <c r="K91" s="129"/>
      <c r="L91" s="49"/>
      <c r="M91" s="129" t="s">
        <v>102</v>
      </c>
      <c r="N91" s="129"/>
      <c r="O91" s="129"/>
      <c r="P91" s="129"/>
      <c r="Q91" s="129"/>
      <c r="R91" s="129"/>
      <c r="S91" s="129"/>
      <c r="T91" s="49"/>
      <c r="U91" s="129" t="s">
        <v>103</v>
      </c>
      <c r="V91" s="129"/>
      <c r="W91" s="129"/>
      <c r="X91" s="129"/>
      <c r="Y91" s="129"/>
      <c r="Z91" s="129"/>
      <c r="AA91" s="129"/>
      <c r="AB91" s="20"/>
      <c r="AD91" s="22"/>
      <c r="AF91" s="22"/>
      <c r="AG91" s="22"/>
      <c r="AH91" s="22"/>
      <c r="AI91" s="22"/>
    </row>
    <row r="92" spans="2:74" ht="78" customHeight="1" thickBot="1">
      <c r="B92" s="128"/>
      <c r="C92" s="10" t="s">
        <v>228</v>
      </c>
      <c r="D92" s="50"/>
      <c r="E92" s="130" t="s">
        <v>104</v>
      </c>
      <c r="F92" s="130"/>
      <c r="G92" s="130"/>
      <c r="H92" s="130"/>
      <c r="I92" s="130"/>
      <c r="J92" s="130"/>
      <c r="K92" s="130"/>
      <c r="L92" s="130"/>
      <c r="M92" s="130"/>
      <c r="N92" s="51"/>
      <c r="O92" s="130" t="s">
        <v>105</v>
      </c>
      <c r="P92" s="130"/>
      <c r="Q92" s="130"/>
      <c r="R92" s="130"/>
      <c r="S92" s="130"/>
      <c r="T92" s="130"/>
      <c r="U92" s="130"/>
      <c r="V92" s="130"/>
      <c r="W92" s="130"/>
      <c r="X92" s="130"/>
      <c r="Y92" s="130"/>
      <c r="Z92" s="130"/>
      <c r="AA92" s="130"/>
      <c r="AB92" s="20"/>
      <c r="AD92" s="22"/>
      <c r="AF92" s="22"/>
      <c r="AG92" s="22"/>
      <c r="AH92" s="22"/>
      <c r="AI92" s="22"/>
    </row>
    <row r="93" spans="2:74" ht="52.5" customHeight="1" thickBot="1">
      <c r="B93" s="9" t="s">
        <v>227</v>
      </c>
      <c r="C93" s="10" t="s">
        <v>246</v>
      </c>
      <c r="D93" s="48"/>
      <c r="E93" s="122" t="s">
        <v>230</v>
      </c>
      <c r="F93" s="122"/>
      <c r="G93" s="122"/>
      <c r="H93" s="122"/>
      <c r="I93" s="122"/>
      <c r="J93" s="122"/>
      <c r="K93" s="122"/>
      <c r="L93" s="122"/>
      <c r="M93" s="122"/>
      <c r="N93" s="49"/>
      <c r="O93" s="122" t="s">
        <v>231</v>
      </c>
      <c r="P93" s="122"/>
      <c r="Q93" s="122"/>
      <c r="R93" s="122"/>
      <c r="S93" s="122"/>
      <c r="T93" s="122"/>
      <c r="U93" s="122"/>
      <c r="V93" s="122"/>
      <c r="W93" s="122"/>
      <c r="X93" s="122"/>
      <c r="Y93" s="122"/>
      <c r="Z93" s="122"/>
      <c r="AA93" s="122"/>
      <c r="AB93" s="20"/>
      <c r="AD93" s="22"/>
      <c r="AF93" s="22"/>
      <c r="AG93" s="22"/>
      <c r="AH93" s="22"/>
      <c r="AI93" s="22"/>
    </row>
    <row r="94" spans="2:74" ht="26.25" customHeight="1">
      <c r="B94" s="123" t="s">
        <v>111</v>
      </c>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35"/>
      <c r="AC94" s="36"/>
      <c r="AD94" s="37"/>
      <c r="AE94" s="38"/>
      <c r="AF94" s="37"/>
      <c r="AG94" s="37"/>
      <c r="AH94" s="37"/>
      <c r="AI94" s="37"/>
      <c r="AJ94" s="39" t="s">
        <v>249</v>
      </c>
      <c r="AK94" s="39">
        <f>SUM(AK4:AK93)</f>
        <v>0</v>
      </c>
    </row>
    <row r="95" spans="2:74" ht="26.25" customHeight="1">
      <c r="B95" s="124" t="s">
        <v>112</v>
      </c>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35"/>
      <c r="AC95" s="36"/>
      <c r="AD95" s="37"/>
      <c r="AE95" s="38"/>
      <c r="AF95" s="37"/>
      <c r="AG95" s="37"/>
      <c r="AH95" s="37"/>
      <c r="AI95" s="37"/>
    </row>
    <row r="96" spans="2:74" ht="26.25" customHeight="1">
      <c r="B96" s="124" t="s">
        <v>232</v>
      </c>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35"/>
      <c r="AC96" s="36"/>
      <c r="AD96" s="37"/>
      <c r="AE96" s="38"/>
      <c r="AF96" s="37"/>
      <c r="AG96" s="37"/>
      <c r="AH96" s="37"/>
      <c r="AI96" s="37"/>
    </row>
    <row r="97" spans="2:35" ht="26.25" customHeight="1">
      <c r="B97" s="124" t="s">
        <v>113</v>
      </c>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35"/>
      <c r="AC97" s="36"/>
      <c r="AD97" s="37"/>
      <c r="AE97" s="38"/>
      <c r="AF97" s="37"/>
      <c r="AG97" s="37"/>
      <c r="AH97" s="37"/>
      <c r="AI97" s="37"/>
    </row>
    <row r="98" spans="2:35" ht="34.799999999999997" customHeight="1">
      <c r="B98" s="121" t="s">
        <v>291</v>
      </c>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56"/>
      <c r="AC98" s="57"/>
      <c r="AD98" s="58"/>
      <c r="AE98" s="58"/>
      <c r="AF98" s="58"/>
      <c r="AG98" s="58"/>
      <c r="AH98" s="58"/>
      <c r="AI98" s="58"/>
    </row>
  </sheetData>
  <sheetProtection selectLockedCells="1"/>
  <mergeCells count="175">
    <mergeCell ref="B75:B82"/>
    <mergeCell ref="E75:M75"/>
    <mergeCell ref="O75:AA75"/>
    <mergeCell ref="E76:M76"/>
    <mergeCell ref="O76:AA76"/>
    <mergeCell ref="E77:M77"/>
    <mergeCell ref="O77:AA77"/>
    <mergeCell ref="E78:M78"/>
    <mergeCell ref="O78:AA78"/>
    <mergeCell ref="E79:G79"/>
    <mergeCell ref="I79:K79"/>
    <mergeCell ref="M79:O79"/>
    <mergeCell ref="Q79:S79"/>
    <mergeCell ref="U79:AA79"/>
    <mergeCell ref="D80:AA80"/>
    <mergeCell ref="D82:AA82"/>
    <mergeCell ref="B98:AA98"/>
    <mergeCell ref="E93:M93"/>
    <mergeCell ref="O93:AA93"/>
    <mergeCell ref="B94:AA94"/>
    <mergeCell ref="B95:AA95"/>
    <mergeCell ref="B96:AA96"/>
    <mergeCell ref="B97:AA97"/>
    <mergeCell ref="D90:AA90"/>
    <mergeCell ref="B91:B92"/>
    <mergeCell ref="E91:K91"/>
    <mergeCell ref="M91:S91"/>
    <mergeCell ref="U91:AA91"/>
    <mergeCell ref="E92:M92"/>
    <mergeCell ref="O92:AA92"/>
    <mergeCell ref="B83:B90"/>
    <mergeCell ref="D83:AA83"/>
    <mergeCell ref="D84:AA84"/>
    <mergeCell ref="D85:AA85"/>
    <mergeCell ref="D86:AA86"/>
    <mergeCell ref="D87:AA87"/>
    <mergeCell ref="D88:AA88"/>
    <mergeCell ref="D89:AA89"/>
    <mergeCell ref="U69:AA69"/>
    <mergeCell ref="E70:K70"/>
    <mergeCell ref="M70:S70"/>
    <mergeCell ref="U70:AA70"/>
    <mergeCell ref="E71:K71"/>
    <mergeCell ref="M71:S71"/>
    <mergeCell ref="U71:AA71"/>
    <mergeCell ref="B65:B74"/>
    <mergeCell ref="D65:AA65"/>
    <mergeCell ref="D66:AA66"/>
    <mergeCell ref="D67:AA67"/>
    <mergeCell ref="C68:C72"/>
    <mergeCell ref="E68:K68"/>
    <mergeCell ref="M68:S68"/>
    <mergeCell ref="U68:AA68"/>
    <mergeCell ref="E69:K69"/>
    <mergeCell ref="M69:S69"/>
    <mergeCell ref="E72:K72"/>
    <mergeCell ref="M72:S72"/>
    <mergeCell ref="U72:AA72"/>
    <mergeCell ref="D73:AA73"/>
    <mergeCell ref="D74:AA74"/>
    <mergeCell ref="D57:AA57"/>
    <mergeCell ref="E58:M58"/>
    <mergeCell ref="O58:AA58"/>
    <mergeCell ref="D59:AA59"/>
    <mergeCell ref="B60:B64"/>
    <mergeCell ref="D60:AA60"/>
    <mergeCell ref="D61:AA61"/>
    <mergeCell ref="D62:AA62"/>
    <mergeCell ref="D63:AA63"/>
    <mergeCell ref="D64:AA64"/>
    <mergeCell ref="D53:AA53"/>
    <mergeCell ref="E54:M54"/>
    <mergeCell ref="O54:AA54"/>
    <mergeCell ref="C55:C56"/>
    <mergeCell ref="E55:I55"/>
    <mergeCell ref="K55:T55"/>
    <mergeCell ref="U55:Z55"/>
    <mergeCell ref="E56:I56"/>
    <mergeCell ref="K56:U56"/>
    <mergeCell ref="V56:Z56"/>
    <mergeCell ref="C51:C52"/>
    <mergeCell ref="E51:J51"/>
    <mergeCell ref="L51:R51"/>
    <mergeCell ref="T51:AA51"/>
    <mergeCell ref="E52:J52"/>
    <mergeCell ref="L52:M52"/>
    <mergeCell ref="N52:V52"/>
    <mergeCell ref="Y52:AA52"/>
    <mergeCell ref="C48:C50"/>
    <mergeCell ref="E48:I48"/>
    <mergeCell ref="K48:AA48"/>
    <mergeCell ref="E49:O49"/>
    <mergeCell ref="Q49:AA49"/>
    <mergeCell ref="E50:AA50"/>
    <mergeCell ref="E44:M44"/>
    <mergeCell ref="O44:AA44"/>
    <mergeCell ref="D45:AA45"/>
    <mergeCell ref="E46:M46"/>
    <mergeCell ref="O46:AA46"/>
    <mergeCell ref="D47:AA47"/>
    <mergeCell ref="E41:M41"/>
    <mergeCell ref="O41:AA41"/>
    <mergeCell ref="E42:M42"/>
    <mergeCell ref="O42:W42"/>
    <mergeCell ref="Y42:AA42"/>
    <mergeCell ref="E43:M43"/>
    <mergeCell ref="O43:W43"/>
    <mergeCell ref="Y43:AA43"/>
    <mergeCell ref="E39:M39"/>
    <mergeCell ref="O39:AA39"/>
    <mergeCell ref="D40:AA40"/>
    <mergeCell ref="E36:I36"/>
    <mergeCell ref="J36:N36"/>
    <mergeCell ref="O36:Z36"/>
    <mergeCell ref="E37:I37"/>
    <mergeCell ref="J37:N37"/>
    <mergeCell ref="O37:Z37"/>
    <mergeCell ref="E32:M32"/>
    <mergeCell ref="O32:AA32"/>
    <mergeCell ref="D33:AA33"/>
    <mergeCell ref="C34:C38"/>
    <mergeCell ref="E34:I34"/>
    <mergeCell ref="J34:N34"/>
    <mergeCell ref="O34:Z34"/>
    <mergeCell ref="E35:I35"/>
    <mergeCell ref="J35:N35"/>
    <mergeCell ref="O35:Z35"/>
    <mergeCell ref="E38:I38"/>
    <mergeCell ref="J38:N38"/>
    <mergeCell ref="O38:Z38"/>
    <mergeCell ref="E28:M28"/>
    <mergeCell ref="O28:AA28"/>
    <mergeCell ref="D29:AA29"/>
    <mergeCell ref="E30:M30"/>
    <mergeCell ref="O30:AA30"/>
    <mergeCell ref="D31:AA31"/>
    <mergeCell ref="E24:M24"/>
    <mergeCell ref="O24:AA24"/>
    <mergeCell ref="D25:AA25"/>
    <mergeCell ref="E26:M26"/>
    <mergeCell ref="O26:AA26"/>
    <mergeCell ref="D27:AA27"/>
    <mergeCell ref="E18:I18"/>
    <mergeCell ref="K18:R18"/>
    <mergeCell ref="T18:AA18"/>
    <mergeCell ref="E19:I19"/>
    <mergeCell ref="K19:R19"/>
    <mergeCell ref="T19:AA19"/>
    <mergeCell ref="E20:F20"/>
    <mergeCell ref="G20:Q20"/>
    <mergeCell ref="T20:AA20"/>
    <mergeCell ref="D12:AA12"/>
    <mergeCell ref="D13:AA13"/>
    <mergeCell ref="D14:AA14"/>
    <mergeCell ref="D15:AA15"/>
    <mergeCell ref="D16:AA16"/>
    <mergeCell ref="D17:AA17"/>
    <mergeCell ref="B2:AA2"/>
    <mergeCell ref="B4:B59"/>
    <mergeCell ref="D4:AA4"/>
    <mergeCell ref="D5:AA5"/>
    <mergeCell ref="D6:AA6"/>
    <mergeCell ref="D7:AA7"/>
    <mergeCell ref="D8:AA8"/>
    <mergeCell ref="D9:AA9"/>
    <mergeCell ref="D10:AA10"/>
    <mergeCell ref="D11:AA11"/>
    <mergeCell ref="C21:C23"/>
    <mergeCell ref="E21:M21"/>
    <mergeCell ref="O21:AA21"/>
    <mergeCell ref="E22:M22"/>
    <mergeCell ref="O22:P22"/>
    <mergeCell ref="Q22:Z22"/>
    <mergeCell ref="E23:AA23"/>
    <mergeCell ref="C18:C20"/>
  </mergeCells>
  <phoneticPr fontId="3"/>
  <pageMargins left="0.25" right="0.25" top="0.75" bottom="0.75" header="0.3" footer="0.3"/>
  <pageSetup paperSize="8" scale="77" fitToHeight="0" orientation="portrait" r:id="rId1"/>
  <rowBreaks count="1" manualBreakCount="1">
    <brk id="5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22860</xdr:colOff>
                    <xdr:row>18</xdr:row>
                    <xdr:rowOff>0</xdr:rowOff>
                  </from>
                  <to>
                    <xdr:col>4</xdr:col>
                    <xdr:colOff>0</xdr:colOff>
                    <xdr:row>19</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22860</xdr:colOff>
                    <xdr:row>18</xdr:row>
                    <xdr:rowOff>0</xdr:rowOff>
                  </from>
                  <to>
                    <xdr:col>10</xdr:col>
                    <xdr:colOff>0</xdr:colOff>
                    <xdr:row>19</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18</xdr:col>
                    <xdr:colOff>22860</xdr:colOff>
                    <xdr:row>18</xdr:row>
                    <xdr:rowOff>0</xdr:rowOff>
                  </from>
                  <to>
                    <xdr:col>19</xdr:col>
                    <xdr:colOff>0</xdr:colOff>
                    <xdr:row>19</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3</xdr:col>
                    <xdr:colOff>22860</xdr:colOff>
                    <xdr:row>20</xdr:row>
                    <xdr:rowOff>0</xdr:rowOff>
                  </from>
                  <to>
                    <xdr:col>4</xdr:col>
                    <xdr:colOff>0</xdr:colOff>
                    <xdr:row>21</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13</xdr:col>
                    <xdr:colOff>22860</xdr:colOff>
                    <xdr:row>20</xdr:row>
                    <xdr:rowOff>0</xdr:rowOff>
                  </from>
                  <to>
                    <xdr:col>14</xdr:col>
                    <xdr:colOff>0</xdr:colOff>
                    <xdr:row>21</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xdr:col>
                    <xdr:colOff>22860</xdr:colOff>
                    <xdr:row>21</xdr:row>
                    <xdr:rowOff>0</xdr:rowOff>
                  </from>
                  <to>
                    <xdr:col>4</xdr:col>
                    <xdr:colOff>0</xdr:colOff>
                    <xdr:row>22</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13</xdr:col>
                    <xdr:colOff>22860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22860</xdr:colOff>
                    <xdr:row>22</xdr:row>
                    <xdr:rowOff>0</xdr:rowOff>
                  </from>
                  <to>
                    <xdr:col>4</xdr:col>
                    <xdr:colOff>0</xdr:colOff>
                    <xdr:row>23</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3</xdr:col>
                    <xdr:colOff>22860</xdr:colOff>
                    <xdr:row>23</xdr:row>
                    <xdr:rowOff>0</xdr:rowOff>
                  </from>
                  <to>
                    <xdr:col>4</xdr:col>
                    <xdr:colOff>0</xdr:colOff>
                    <xdr:row>24</xdr:row>
                    <xdr:rowOff>45720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13</xdr:col>
                    <xdr:colOff>22860</xdr:colOff>
                    <xdr:row>23</xdr:row>
                    <xdr:rowOff>0</xdr:rowOff>
                  </from>
                  <to>
                    <xdr:col>14</xdr:col>
                    <xdr:colOff>0</xdr:colOff>
                    <xdr:row>24</xdr:row>
                    <xdr:rowOff>45720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3</xdr:col>
                    <xdr:colOff>22860</xdr:colOff>
                    <xdr:row>25</xdr:row>
                    <xdr:rowOff>0</xdr:rowOff>
                  </from>
                  <to>
                    <xdr:col>4</xdr:col>
                    <xdr:colOff>0</xdr:colOff>
                    <xdr:row>26</xdr:row>
                    <xdr:rowOff>45720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13</xdr:col>
                    <xdr:colOff>22860</xdr:colOff>
                    <xdr:row>25</xdr:row>
                    <xdr:rowOff>0</xdr:rowOff>
                  </from>
                  <to>
                    <xdr:col>14</xdr:col>
                    <xdr:colOff>0</xdr:colOff>
                    <xdr:row>26</xdr:row>
                    <xdr:rowOff>45720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xdr:col>
                    <xdr:colOff>22860</xdr:colOff>
                    <xdr:row>27</xdr:row>
                    <xdr:rowOff>0</xdr:rowOff>
                  </from>
                  <to>
                    <xdr:col>4</xdr:col>
                    <xdr:colOff>0</xdr:colOff>
                    <xdr:row>28</xdr:row>
                    <xdr:rowOff>45720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13</xdr:col>
                    <xdr:colOff>22860</xdr:colOff>
                    <xdr:row>27</xdr:row>
                    <xdr:rowOff>0</xdr:rowOff>
                  </from>
                  <to>
                    <xdr:col>14</xdr:col>
                    <xdr:colOff>0</xdr:colOff>
                    <xdr:row>28</xdr:row>
                    <xdr:rowOff>45720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xdr:col>
                    <xdr:colOff>22860</xdr:colOff>
                    <xdr:row>29</xdr:row>
                    <xdr:rowOff>0</xdr:rowOff>
                  </from>
                  <to>
                    <xdr:col>4</xdr:col>
                    <xdr:colOff>0</xdr:colOff>
                    <xdr:row>30</xdr:row>
                    <xdr:rowOff>45720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13</xdr:col>
                    <xdr:colOff>22860</xdr:colOff>
                    <xdr:row>29</xdr:row>
                    <xdr:rowOff>0</xdr:rowOff>
                  </from>
                  <to>
                    <xdr:col>14</xdr:col>
                    <xdr:colOff>0</xdr:colOff>
                    <xdr:row>30</xdr:row>
                    <xdr:rowOff>45720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3</xdr:col>
                    <xdr:colOff>22860</xdr:colOff>
                    <xdr:row>31</xdr:row>
                    <xdr:rowOff>0</xdr:rowOff>
                  </from>
                  <to>
                    <xdr:col>4</xdr:col>
                    <xdr:colOff>0</xdr:colOff>
                    <xdr:row>32</xdr:row>
                    <xdr:rowOff>45720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13</xdr:col>
                    <xdr:colOff>22860</xdr:colOff>
                    <xdr:row>31</xdr:row>
                    <xdr:rowOff>0</xdr:rowOff>
                  </from>
                  <to>
                    <xdr:col>14</xdr:col>
                    <xdr:colOff>0</xdr:colOff>
                    <xdr:row>32</xdr:row>
                    <xdr:rowOff>45720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3</xdr:col>
                    <xdr:colOff>22860</xdr:colOff>
                    <xdr:row>38</xdr:row>
                    <xdr:rowOff>0</xdr:rowOff>
                  </from>
                  <to>
                    <xdr:col>4</xdr:col>
                    <xdr:colOff>0</xdr:colOff>
                    <xdr:row>39</xdr:row>
                    <xdr:rowOff>38100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13</xdr:col>
                    <xdr:colOff>22860</xdr:colOff>
                    <xdr:row>38</xdr:row>
                    <xdr:rowOff>0</xdr:rowOff>
                  </from>
                  <to>
                    <xdr:col>14</xdr:col>
                    <xdr:colOff>0</xdr:colOff>
                    <xdr:row>39</xdr:row>
                    <xdr:rowOff>38100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3</xdr:col>
                    <xdr:colOff>22860</xdr:colOff>
                    <xdr:row>38</xdr:row>
                    <xdr:rowOff>0</xdr:rowOff>
                  </from>
                  <to>
                    <xdr:col>4</xdr:col>
                    <xdr:colOff>0</xdr:colOff>
                    <xdr:row>39</xdr:row>
                    <xdr:rowOff>38100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13</xdr:col>
                    <xdr:colOff>22860</xdr:colOff>
                    <xdr:row>38</xdr:row>
                    <xdr:rowOff>0</xdr:rowOff>
                  </from>
                  <to>
                    <xdr:col>14</xdr:col>
                    <xdr:colOff>0</xdr:colOff>
                    <xdr:row>39</xdr:row>
                    <xdr:rowOff>38100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3</xdr:col>
                    <xdr:colOff>22860</xdr:colOff>
                    <xdr:row>40</xdr:row>
                    <xdr:rowOff>0</xdr:rowOff>
                  </from>
                  <to>
                    <xdr:col>4</xdr:col>
                    <xdr:colOff>0</xdr:colOff>
                    <xdr:row>41</xdr:row>
                    <xdr:rowOff>38100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13</xdr:col>
                    <xdr:colOff>22860</xdr:colOff>
                    <xdr:row>40</xdr:row>
                    <xdr:rowOff>0</xdr:rowOff>
                  </from>
                  <to>
                    <xdr:col>14</xdr:col>
                    <xdr:colOff>0</xdr:colOff>
                    <xdr:row>41</xdr:row>
                    <xdr:rowOff>38100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3</xdr:col>
                    <xdr:colOff>22860</xdr:colOff>
                    <xdr:row>40</xdr:row>
                    <xdr:rowOff>0</xdr:rowOff>
                  </from>
                  <to>
                    <xdr:col>4</xdr:col>
                    <xdr:colOff>0</xdr:colOff>
                    <xdr:row>41</xdr:row>
                    <xdr:rowOff>38100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13</xdr:col>
                    <xdr:colOff>22860</xdr:colOff>
                    <xdr:row>40</xdr:row>
                    <xdr:rowOff>0</xdr:rowOff>
                  </from>
                  <to>
                    <xdr:col>14</xdr:col>
                    <xdr:colOff>0</xdr:colOff>
                    <xdr:row>41</xdr:row>
                    <xdr:rowOff>38100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3</xdr:col>
                    <xdr:colOff>22860</xdr:colOff>
                    <xdr:row>41</xdr:row>
                    <xdr:rowOff>0</xdr:rowOff>
                  </from>
                  <to>
                    <xdr:col>4</xdr:col>
                    <xdr:colOff>0</xdr:colOff>
                    <xdr:row>42</xdr:row>
                    <xdr:rowOff>38100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13</xdr:col>
                    <xdr:colOff>22860</xdr:colOff>
                    <xdr:row>41</xdr:row>
                    <xdr:rowOff>0</xdr:rowOff>
                  </from>
                  <to>
                    <xdr:col>14</xdr:col>
                    <xdr:colOff>0</xdr:colOff>
                    <xdr:row>42</xdr:row>
                    <xdr:rowOff>38100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3</xdr:col>
                    <xdr:colOff>22860</xdr:colOff>
                    <xdr:row>41</xdr:row>
                    <xdr:rowOff>0</xdr:rowOff>
                  </from>
                  <to>
                    <xdr:col>4</xdr:col>
                    <xdr:colOff>0</xdr:colOff>
                    <xdr:row>42</xdr:row>
                    <xdr:rowOff>38100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13</xdr:col>
                    <xdr:colOff>22860</xdr:colOff>
                    <xdr:row>41</xdr:row>
                    <xdr:rowOff>0</xdr:rowOff>
                  </from>
                  <to>
                    <xdr:col>14</xdr:col>
                    <xdr:colOff>0</xdr:colOff>
                    <xdr:row>42</xdr:row>
                    <xdr:rowOff>38100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23</xdr:col>
                    <xdr:colOff>22860</xdr:colOff>
                    <xdr:row>41</xdr:row>
                    <xdr:rowOff>0</xdr:rowOff>
                  </from>
                  <to>
                    <xdr:col>24</xdr:col>
                    <xdr:colOff>0</xdr:colOff>
                    <xdr:row>42</xdr:row>
                    <xdr:rowOff>38100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3</xdr:col>
                    <xdr:colOff>22860</xdr:colOff>
                    <xdr:row>41</xdr:row>
                    <xdr:rowOff>0</xdr:rowOff>
                  </from>
                  <to>
                    <xdr:col>4</xdr:col>
                    <xdr:colOff>0</xdr:colOff>
                    <xdr:row>42</xdr:row>
                    <xdr:rowOff>38100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13</xdr:col>
                    <xdr:colOff>22860</xdr:colOff>
                    <xdr:row>41</xdr:row>
                    <xdr:rowOff>0</xdr:rowOff>
                  </from>
                  <to>
                    <xdr:col>14</xdr:col>
                    <xdr:colOff>0</xdr:colOff>
                    <xdr:row>42</xdr:row>
                    <xdr:rowOff>38100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3</xdr:col>
                    <xdr:colOff>22860</xdr:colOff>
                    <xdr:row>41</xdr:row>
                    <xdr:rowOff>0</xdr:rowOff>
                  </from>
                  <to>
                    <xdr:col>4</xdr:col>
                    <xdr:colOff>0</xdr:colOff>
                    <xdr:row>42</xdr:row>
                    <xdr:rowOff>38100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13</xdr:col>
                    <xdr:colOff>22860</xdr:colOff>
                    <xdr:row>41</xdr:row>
                    <xdr:rowOff>0</xdr:rowOff>
                  </from>
                  <to>
                    <xdr:col>14</xdr:col>
                    <xdr:colOff>0</xdr:colOff>
                    <xdr:row>42</xdr:row>
                    <xdr:rowOff>38100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3</xdr:col>
                    <xdr:colOff>22860</xdr:colOff>
                    <xdr:row>42</xdr:row>
                    <xdr:rowOff>0</xdr:rowOff>
                  </from>
                  <to>
                    <xdr:col>4</xdr:col>
                    <xdr:colOff>0</xdr:colOff>
                    <xdr:row>43</xdr:row>
                    <xdr:rowOff>38100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13</xdr:col>
                    <xdr:colOff>22860</xdr:colOff>
                    <xdr:row>42</xdr:row>
                    <xdr:rowOff>0</xdr:rowOff>
                  </from>
                  <to>
                    <xdr:col>14</xdr:col>
                    <xdr:colOff>0</xdr:colOff>
                    <xdr:row>43</xdr:row>
                    <xdr:rowOff>38100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3</xdr:col>
                    <xdr:colOff>22860</xdr:colOff>
                    <xdr:row>42</xdr:row>
                    <xdr:rowOff>0</xdr:rowOff>
                  </from>
                  <to>
                    <xdr:col>4</xdr:col>
                    <xdr:colOff>0</xdr:colOff>
                    <xdr:row>43</xdr:row>
                    <xdr:rowOff>38100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13</xdr:col>
                    <xdr:colOff>22860</xdr:colOff>
                    <xdr:row>42</xdr:row>
                    <xdr:rowOff>0</xdr:rowOff>
                  </from>
                  <to>
                    <xdr:col>14</xdr:col>
                    <xdr:colOff>0</xdr:colOff>
                    <xdr:row>43</xdr:row>
                    <xdr:rowOff>38100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23</xdr:col>
                    <xdr:colOff>22860</xdr:colOff>
                    <xdr:row>42</xdr:row>
                    <xdr:rowOff>0</xdr:rowOff>
                  </from>
                  <to>
                    <xdr:col>24</xdr:col>
                    <xdr:colOff>0</xdr:colOff>
                    <xdr:row>43</xdr:row>
                    <xdr:rowOff>38100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3</xdr:col>
                    <xdr:colOff>22860</xdr:colOff>
                    <xdr:row>43</xdr:row>
                    <xdr:rowOff>0</xdr:rowOff>
                  </from>
                  <to>
                    <xdr:col>4</xdr:col>
                    <xdr:colOff>0</xdr:colOff>
                    <xdr:row>44</xdr:row>
                    <xdr:rowOff>38100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13</xdr:col>
                    <xdr:colOff>22860</xdr:colOff>
                    <xdr:row>43</xdr:row>
                    <xdr:rowOff>0</xdr:rowOff>
                  </from>
                  <to>
                    <xdr:col>14</xdr:col>
                    <xdr:colOff>0</xdr:colOff>
                    <xdr:row>44</xdr:row>
                    <xdr:rowOff>38100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3</xdr:col>
                    <xdr:colOff>22860</xdr:colOff>
                    <xdr:row>43</xdr:row>
                    <xdr:rowOff>0</xdr:rowOff>
                  </from>
                  <to>
                    <xdr:col>4</xdr:col>
                    <xdr:colOff>0</xdr:colOff>
                    <xdr:row>44</xdr:row>
                    <xdr:rowOff>38100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13</xdr:col>
                    <xdr:colOff>22860</xdr:colOff>
                    <xdr:row>43</xdr:row>
                    <xdr:rowOff>0</xdr:rowOff>
                  </from>
                  <to>
                    <xdr:col>14</xdr:col>
                    <xdr:colOff>0</xdr:colOff>
                    <xdr:row>44</xdr:row>
                    <xdr:rowOff>38100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3</xdr:col>
                    <xdr:colOff>22860</xdr:colOff>
                    <xdr:row>45</xdr:row>
                    <xdr:rowOff>0</xdr:rowOff>
                  </from>
                  <to>
                    <xdr:col>4</xdr:col>
                    <xdr:colOff>0</xdr:colOff>
                    <xdr:row>46</xdr:row>
                    <xdr:rowOff>38100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13</xdr:col>
                    <xdr:colOff>22860</xdr:colOff>
                    <xdr:row>45</xdr:row>
                    <xdr:rowOff>0</xdr:rowOff>
                  </from>
                  <to>
                    <xdr:col>14</xdr:col>
                    <xdr:colOff>0</xdr:colOff>
                    <xdr:row>46</xdr:row>
                    <xdr:rowOff>38100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3</xdr:col>
                    <xdr:colOff>22860</xdr:colOff>
                    <xdr:row>45</xdr:row>
                    <xdr:rowOff>0</xdr:rowOff>
                  </from>
                  <to>
                    <xdr:col>4</xdr:col>
                    <xdr:colOff>0</xdr:colOff>
                    <xdr:row>46</xdr:row>
                    <xdr:rowOff>38100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13</xdr:col>
                    <xdr:colOff>22860</xdr:colOff>
                    <xdr:row>45</xdr:row>
                    <xdr:rowOff>0</xdr:rowOff>
                  </from>
                  <to>
                    <xdr:col>14</xdr:col>
                    <xdr:colOff>0</xdr:colOff>
                    <xdr:row>46</xdr:row>
                    <xdr:rowOff>38100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3</xdr:col>
                    <xdr:colOff>22860</xdr:colOff>
                    <xdr:row>45</xdr:row>
                    <xdr:rowOff>0</xdr:rowOff>
                  </from>
                  <to>
                    <xdr:col>4</xdr:col>
                    <xdr:colOff>0</xdr:colOff>
                    <xdr:row>46</xdr:row>
                    <xdr:rowOff>38100</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13</xdr:col>
                    <xdr:colOff>22860</xdr:colOff>
                    <xdr:row>45</xdr:row>
                    <xdr:rowOff>0</xdr:rowOff>
                  </from>
                  <to>
                    <xdr:col>14</xdr:col>
                    <xdr:colOff>0</xdr:colOff>
                    <xdr:row>46</xdr:row>
                    <xdr:rowOff>38100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3</xdr:col>
                    <xdr:colOff>22860</xdr:colOff>
                    <xdr:row>45</xdr:row>
                    <xdr:rowOff>0</xdr:rowOff>
                  </from>
                  <to>
                    <xdr:col>4</xdr:col>
                    <xdr:colOff>0</xdr:colOff>
                    <xdr:row>46</xdr:row>
                    <xdr:rowOff>38100</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13</xdr:col>
                    <xdr:colOff>22860</xdr:colOff>
                    <xdr:row>45</xdr:row>
                    <xdr:rowOff>0</xdr:rowOff>
                  </from>
                  <to>
                    <xdr:col>14</xdr:col>
                    <xdr:colOff>0</xdr:colOff>
                    <xdr:row>46</xdr:row>
                    <xdr:rowOff>38100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3</xdr:col>
                    <xdr:colOff>22860</xdr:colOff>
                    <xdr:row>47</xdr:row>
                    <xdr:rowOff>0</xdr:rowOff>
                  </from>
                  <to>
                    <xdr:col>4</xdr:col>
                    <xdr:colOff>0</xdr:colOff>
                    <xdr:row>48</xdr:row>
                    <xdr:rowOff>38100</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9</xdr:col>
                    <xdr:colOff>22860</xdr:colOff>
                    <xdr:row>47</xdr:row>
                    <xdr:rowOff>0</xdr:rowOff>
                  </from>
                  <to>
                    <xdr:col>10</xdr:col>
                    <xdr:colOff>0</xdr:colOff>
                    <xdr:row>48</xdr:row>
                    <xdr:rowOff>38100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3</xdr:col>
                    <xdr:colOff>22860</xdr:colOff>
                    <xdr:row>48</xdr:row>
                    <xdr:rowOff>0</xdr:rowOff>
                  </from>
                  <to>
                    <xdr:col>4</xdr:col>
                    <xdr:colOff>0</xdr:colOff>
                    <xdr:row>49</xdr:row>
                    <xdr:rowOff>38100</xdr:rowOff>
                  </to>
                </anchor>
              </controlPr>
            </control>
          </mc:Choice>
        </mc:AlternateContent>
        <mc:AlternateContent xmlns:mc="http://schemas.openxmlformats.org/markup-compatibility/2006">
          <mc:Choice Requires="x14">
            <control shapeId="17464" r:id="rId59" name="Check Box 56">
              <controlPr defaultSize="0" autoFill="0" autoLine="0" autoPict="0">
                <anchor moveWithCells="1">
                  <from>
                    <xdr:col>15</xdr:col>
                    <xdr:colOff>22860</xdr:colOff>
                    <xdr:row>48</xdr:row>
                    <xdr:rowOff>0</xdr:rowOff>
                  </from>
                  <to>
                    <xdr:col>16</xdr:col>
                    <xdr:colOff>0</xdr:colOff>
                    <xdr:row>49</xdr:row>
                    <xdr:rowOff>38100</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3</xdr:col>
                    <xdr:colOff>22860</xdr:colOff>
                    <xdr:row>49</xdr:row>
                    <xdr:rowOff>0</xdr:rowOff>
                  </from>
                  <to>
                    <xdr:col>4</xdr:col>
                    <xdr:colOff>0</xdr:colOff>
                    <xdr:row>50</xdr:row>
                    <xdr:rowOff>0</xdr:rowOff>
                  </to>
                </anchor>
              </controlPr>
            </control>
          </mc:Choice>
        </mc:AlternateContent>
        <mc:AlternateContent xmlns:mc="http://schemas.openxmlformats.org/markup-compatibility/2006">
          <mc:Choice Requires="x14">
            <control shapeId="17466" r:id="rId61" name="Check Box 58">
              <controlPr defaultSize="0" autoFill="0" autoLine="0" autoPict="0">
                <anchor moveWithCells="1">
                  <from>
                    <xdr:col>3</xdr:col>
                    <xdr:colOff>22860</xdr:colOff>
                    <xdr:row>50</xdr:row>
                    <xdr:rowOff>0</xdr:rowOff>
                  </from>
                  <to>
                    <xdr:col>4</xdr:col>
                    <xdr:colOff>0</xdr:colOff>
                    <xdr:row>51</xdr:row>
                    <xdr:rowOff>0</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10</xdr:col>
                    <xdr:colOff>22860</xdr:colOff>
                    <xdr:row>50</xdr:row>
                    <xdr:rowOff>0</xdr:rowOff>
                  </from>
                  <to>
                    <xdr:col>11</xdr:col>
                    <xdr:colOff>0</xdr:colOff>
                    <xdr:row>51</xdr:row>
                    <xdr:rowOff>0</xdr:rowOff>
                  </to>
                </anchor>
              </controlPr>
            </control>
          </mc:Choice>
        </mc:AlternateContent>
        <mc:AlternateContent xmlns:mc="http://schemas.openxmlformats.org/markup-compatibility/2006">
          <mc:Choice Requires="x14">
            <control shapeId="17468" r:id="rId63" name="Check Box 60">
              <controlPr defaultSize="0" autoFill="0" autoLine="0" autoPict="0">
                <anchor moveWithCells="1">
                  <from>
                    <xdr:col>18</xdr:col>
                    <xdr:colOff>22860</xdr:colOff>
                    <xdr:row>50</xdr:row>
                    <xdr:rowOff>0</xdr:rowOff>
                  </from>
                  <to>
                    <xdr:col>19</xdr:col>
                    <xdr:colOff>0</xdr:colOff>
                    <xdr:row>51</xdr:row>
                    <xdr:rowOff>0</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3</xdr:col>
                    <xdr:colOff>22860</xdr:colOff>
                    <xdr:row>51</xdr:row>
                    <xdr:rowOff>0</xdr:rowOff>
                  </from>
                  <to>
                    <xdr:col>4</xdr:col>
                    <xdr:colOff>0</xdr:colOff>
                    <xdr:row>52</xdr:row>
                    <xdr:rowOff>0</xdr:rowOff>
                  </to>
                </anchor>
              </controlPr>
            </control>
          </mc:Choice>
        </mc:AlternateContent>
        <mc:AlternateContent xmlns:mc="http://schemas.openxmlformats.org/markup-compatibility/2006">
          <mc:Choice Requires="x14">
            <control shapeId="17470" r:id="rId65" name="Check Box 62">
              <controlPr defaultSize="0" autoFill="0" autoLine="0" autoPict="0">
                <anchor moveWithCells="1">
                  <from>
                    <xdr:col>10</xdr:col>
                    <xdr:colOff>22860</xdr:colOff>
                    <xdr:row>51</xdr:row>
                    <xdr:rowOff>0</xdr:rowOff>
                  </from>
                  <to>
                    <xdr:col>11</xdr:col>
                    <xdr:colOff>0</xdr:colOff>
                    <xdr:row>52</xdr:row>
                    <xdr:rowOff>0</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23</xdr:col>
                    <xdr:colOff>22860</xdr:colOff>
                    <xdr:row>51</xdr:row>
                    <xdr:rowOff>0</xdr:rowOff>
                  </from>
                  <to>
                    <xdr:col>24</xdr:col>
                    <xdr:colOff>0</xdr:colOff>
                    <xdr:row>52</xdr:row>
                    <xdr:rowOff>0</xdr:rowOff>
                  </to>
                </anchor>
              </controlPr>
            </control>
          </mc:Choice>
        </mc:AlternateContent>
        <mc:AlternateContent xmlns:mc="http://schemas.openxmlformats.org/markup-compatibility/2006">
          <mc:Choice Requires="x14">
            <control shapeId="17472" r:id="rId67" name="Check Box 64">
              <controlPr defaultSize="0" autoFill="0" autoLine="0" autoPict="0">
                <anchor moveWithCells="1">
                  <from>
                    <xdr:col>3</xdr:col>
                    <xdr:colOff>22860</xdr:colOff>
                    <xdr:row>53</xdr:row>
                    <xdr:rowOff>0</xdr:rowOff>
                  </from>
                  <to>
                    <xdr:col>4</xdr:col>
                    <xdr:colOff>0</xdr:colOff>
                    <xdr:row>54</xdr:row>
                    <xdr:rowOff>0</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13</xdr:col>
                    <xdr:colOff>22860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17474" r:id="rId69" name="Check Box 66">
              <controlPr defaultSize="0" autoFill="0" autoLine="0" autoPict="0">
                <anchor moveWithCells="1">
                  <from>
                    <xdr:col>3</xdr:col>
                    <xdr:colOff>22860</xdr:colOff>
                    <xdr:row>53</xdr:row>
                    <xdr:rowOff>0</xdr:rowOff>
                  </from>
                  <to>
                    <xdr:col>4</xdr:col>
                    <xdr:colOff>0</xdr:colOff>
                    <xdr:row>54</xdr:row>
                    <xdr:rowOff>0</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13</xdr:col>
                    <xdr:colOff>22860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3</xdr:col>
                    <xdr:colOff>22860</xdr:colOff>
                    <xdr:row>53</xdr:row>
                    <xdr:rowOff>0</xdr:rowOff>
                  </from>
                  <to>
                    <xdr:col>4</xdr:col>
                    <xdr:colOff>0</xdr:colOff>
                    <xdr:row>54</xdr:row>
                    <xdr:rowOff>0</xdr:rowOff>
                  </to>
                </anchor>
              </controlPr>
            </control>
          </mc:Choice>
        </mc:AlternateContent>
        <mc:AlternateContent xmlns:mc="http://schemas.openxmlformats.org/markup-compatibility/2006">
          <mc:Choice Requires="x14">
            <control shapeId="17477" r:id="rId72" name="Check Box 69">
              <controlPr defaultSize="0" autoFill="0" autoLine="0" autoPict="0">
                <anchor moveWithCells="1">
                  <from>
                    <xdr:col>13</xdr:col>
                    <xdr:colOff>22860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17478" r:id="rId73" name="Check Box 70">
              <controlPr defaultSize="0" autoFill="0" autoLine="0" autoPict="0">
                <anchor moveWithCells="1">
                  <from>
                    <xdr:col>3</xdr:col>
                    <xdr:colOff>22860</xdr:colOff>
                    <xdr:row>53</xdr:row>
                    <xdr:rowOff>0</xdr:rowOff>
                  </from>
                  <to>
                    <xdr:col>4</xdr:col>
                    <xdr:colOff>0</xdr:colOff>
                    <xdr:row>54</xdr:row>
                    <xdr:rowOff>0</xdr:rowOff>
                  </to>
                </anchor>
              </controlPr>
            </control>
          </mc:Choice>
        </mc:AlternateContent>
        <mc:AlternateContent xmlns:mc="http://schemas.openxmlformats.org/markup-compatibility/2006">
          <mc:Choice Requires="x14">
            <control shapeId="17479" r:id="rId74" name="Check Box 71">
              <controlPr defaultSize="0" autoFill="0" autoLine="0" autoPict="0">
                <anchor moveWithCells="1">
                  <from>
                    <xdr:col>13</xdr:col>
                    <xdr:colOff>22860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17480" r:id="rId75" name="Check Box 72">
              <controlPr defaultSize="0" autoFill="0" autoLine="0" autoPict="0">
                <anchor moveWithCells="1">
                  <from>
                    <xdr:col>3</xdr:col>
                    <xdr:colOff>22860</xdr:colOff>
                    <xdr:row>54</xdr:row>
                    <xdr:rowOff>0</xdr:rowOff>
                  </from>
                  <to>
                    <xdr:col>4</xdr:col>
                    <xdr:colOff>0</xdr:colOff>
                    <xdr:row>55</xdr:row>
                    <xdr:rowOff>0</xdr:rowOff>
                  </to>
                </anchor>
              </controlPr>
            </control>
          </mc:Choice>
        </mc:AlternateContent>
        <mc:AlternateContent xmlns:mc="http://schemas.openxmlformats.org/markup-compatibility/2006">
          <mc:Choice Requires="x14">
            <control shapeId="17481" r:id="rId76" name="Check Box 73">
              <controlPr defaultSize="0" autoFill="0" autoLine="0" autoPict="0">
                <anchor moveWithCells="1">
                  <from>
                    <xdr:col>9</xdr:col>
                    <xdr:colOff>22860</xdr:colOff>
                    <xdr:row>54</xdr:row>
                    <xdr:rowOff>0</xdr:rowOff>
                  </from>
                  <to>
                    <xdr:col>10</xdr:col>
                    <xdr:colOff>0</xdr:colOff>
                    <xdr:row>55</xdr:row>
                    <xdr:rowOff>0</xdr:rowOff>
                  </to>
                </anchor>
              </controlPr>
            </control>
          </mc:Choice>
        </mc:AlternateContent>
        <mc:AlternateContent xmlns:mc="http://schemas.openxmlformats.org/markup-compatibility/2006">
          <mc:Choice Requires="x14">
            <control shapeId="17482" r:id="rId77" name="Check Box 74">
              <controlPr defaultSize="0" autoFill="0" autoLine="0" autoPict="0">
                <anchor moveWithCells="1">
                  <from>
                    <xdr:col>3</xdr:col>
                    <xdr:colOff>22860</xdr:colOff>
                    <xdr:row>55</xdr:row>
                    <xdr:rowOff>0</xdr:rowOff>
                  </from>
                  <to>
                    <xdr:col>4</xdr:col>
                    <xdr:colOff>0</xdr:colOff>
                    <xdr:row>56</xdr:row>
                    <xdr:rowOff>0</xdr:rowOff>
                  </to>
                </anchor>
              </controlPr>
            </control>
          </mc:Choice>
        </mc:AlternateContent>
        <mc:AlternateContent xmlns:mc="http://schemas.openxmlformats.org/markup-compatibility/2006">
          <mc:Choice Requires="x14">
            <control shapeId="17483" r:id="rId78" name="Check Box 75">
              <controlPr defaultSize="0" autoFill="0" autoLine="0" autoPict="0">
                <anchor moveWithCells="1">
                  <from>
                    <xdr:col>9</xdr:col>
                    <xdr:colOff>22860</xdr:colOff>
                    <xdr:row>55</xdr:row>
                    <xdr:rowOff>0</xdr:rowOff>
                  </from>
                  <to>
                    <xdr:col>10</xdr:col>
                    <xdr:colOff>0</xdr:colOff>
                    <xdr:row>56</xdr:row>
                    <xdr:rowOff>0</xdr:rowOff>
                  </to>
                </anchor>
              </controlPr>
            </control>
          </mc:Choice>
        </mc:AlternateContent>
        <mc:AlternateContent xmlns:mc="http://schemas.openxmlformats.org/markup-compatibility/2006">
          <mc:Choice Requires="x14">
            <control shapeId="17484" r:id="rId79" name="Check Box 76">
              <controlPr defaultSize="0" autoFill="0" autoLine="0" autoPict="0">
                <anchor moveWithCells="1">
                  <from>
                    <xdr:col>3</xdr:col>
                    <xdr:colOff>22860</xdr:colOff>
                    <xdr:row>57</xdr:row>
                    <xdr:rowOff>0</xdr:rowOff>
                  </from>
                  <to>
                    <xdr:col>4</xdr:col>
                    <xdr:colOff>0</xdr:colOff>
                    <xdr:row>58</xdr:row>
                    <xdr:rowOff>0</xdr:rowOff>
                  </to>
                </anchor>
              </controlPr>
            </control>
          </mc:Choice>
        </mc:AlternateContent>
        <mc:AlternateContent xmlns:mc="http://schemas.openxmlformats.org/markup-compatibility/2006">
          <mc:Choice Requires="x14">
            <control shapeId="17485" r:id="rId80" name="Check Box 77">
              <controlPr defaultSize="0" autoFill="0" autoLine="0" autoPict="0">
                <anchor moveWithCells="1">
                  <from>
                    <xdr:col>13</xdr:col>
                    <xdr:colOff>22860</xdr:colOff>
                    <xdr:row>57</xdr:row>
                    <xdr:rowOff>0</xdr:rowOff>
                  </from>
                  <to>
                    <xdr:col>14</xdr:col>
                    <xdr:colOff>0</xdr:colOff>
                    <xdr:row>58</xdr:row>
                    <xdr:rowOff>0</xdr:rowOff>
                  </to>
                </anchor>
              </controlPr>
            </control>
          </mc:Choice>
        </mc:AlternateContent>
        <mc:AlternateContent xmlns:mc="http://schemas.openxmlformats.org/markup-compatibility/2006">
          <mc:Choice Requires="x14">
            <control shapeId="17486" r:id="rId81" name="Check Box 78">
              <controlPr defaultSize="0" autoFill="0" autoLine="0" autoPict="0">
                <anchor moveWithCells="1">
                  <from>
                    <xdr:col>3</xdr:col>
                    <xdr:colOff>22860</xdr:colOff>
                    <xdr:row>57</xdr:row>
                    <xdr:rowOff>0</xdr:rowOff>
                  </from>
                  <to>
                    <xdr:col>4</xdr:col>
                    <xdr:colOff>0</xdr:colOff>
                    <xdr:row>58</xdr:row>
                    <xdr:rowOff>0</xdr:rowOff>
                  </to>
                </anchor>
              </controlPr>
            </control>
          </mc:Choice>
        </mc:AlternateContent>
        <mc:AlternateContent xmlns:mc="http://schemas.openxmlformats.org/markup-compatibility/2006">
          <mc:Choice Requires="x14">
            <control shapeId="17487" r:id="rId82" name="Check Box 79">
              <controlPr defaultSize="0" autoFill="0" autoLine="0" autoPict="0">
                <anchor moveWithCells="1">
                  <from>
                    <xdr:col>13</xdr:col>
                    <xdr:colOff>22860</xdr:colOff>
                    <xdr:row>57</xdr:row>
                    <xdr:rowOff>0</xdr:rowOff>
                  </from>
                  <to>
                    <xdr:col>14</xdr:col>
                    <xdr:colOff>0</xdr:colOff>
                    <xdr:row>58</xdr:row>
                    <xdr:rowOff>0</xdr:rowOff>
                  </to>
                </anchor>
              </controlPr>
            </control>
          </mc:Choice>
        </mc:AlternateContent>
        <mc:AlternateContent xmlns:mc="http://schemas.openxmlformats.org/markup-compatibility/2006">
          <mc:Choice Requires="x14">
            <control shapeId="17488" r:id="rId83" name="Check Box 80">
              <controlPr defaultSize="0" autoFill="0" autoLine="0" autoPict="0">
                <anchor moveWithCells="1">
                  <from>
                    <xdr:col>3</xdr:col>
                    <xdr:colOff>22860</xdr:colOff>
                    <xdr:row>57</xdr:row>
                    <xdr:rowOff>0</xdr:rowOff>
                  </from>
                  <to>
                    <xdr:col>4</xdr:col>
                    <xdr:colOff>0</xdr:colOff>
                    <xdr:row>58</xdr:row>
                    <xdr:rowOff>0</xdr:rowOff>
                  </to>
                </anchor>
              </controlPr>
            </control>
          </mc:Choice>
        </mc:AlternateContent>
        <mc:AlternateContent xmlns:mc="http://schemas.openxmlformats.org/markup-compatibility/2006">
          <mc:Choice Requires="x14">
            <control shapeId="17489" r:id="rId84" name="Check Box 81">
              <controlPr defaultSize="0" autoFill="0" autoLine="0" autoPict="0">
                <anchor moveWithCells="1">
                  <from>
                    <xdr:col>13</xdr:col>
                    <xdr:colOff>22860</xdr:colOff>
                    <xdr:row>57</xdr:row>
                    <xdr:rowOff>0</xdr:rowOff>
                  </from>
                  <to>
                    <xdr:col>14</xdr:col>
                    <xdr:colOff>0</xdr:colOff>
                    <xdr:row>58</xdr:row>
                    <xdr:rowOff>0</xdr:rowOff>
                  </to>
                </anchor>
              </controlPr>
            </control>
          </mc:Choice>
        </mc:AlternateContent>
        <mc:AlternateContent xmlns:mc="http://schemas.openxmlformats.org/markup-compatibility/2006">
          <mc:Choice Requires="x14">
            <control shapeId="17490" r:id="rId85" name="Check Box 82">
              <controlPr defaultSize="0" autoFill="0" autoLine="0" autoPict="0">
                <anchor moveWithCells="1">
                  <from>
                    <xdr:col>3</xdr:col>
                    <xdr:colOff>22860</xdr:colOff>
                    <xdr:row>57</xdr:row>
                    <xdr:rowOff>0</xdr:rowOff>
                  </from>
                  <to>
                    <xdr:col>4</xdr:col>
                    <xdr:colOff>0</xdr:colOff>
                    <xdr:row>58</xdr:row>
                    <xdr:rowOff>0</xdr:rowOff>
                  </to>
                </anchor>
              </controlPr>
            </control>
          </mc:Choice>
        </mc:AlternateContent>
        <mc:AlternateContent xmlns:mc="http://schemas.openxmlformats.org/markup-compatibility/2006">
          <mc:Choice Requires="x14">
            <control shapeId="17491" r:id="rId86" name="Check Box 83">
              <controlPr defaultSize="0" autoFill="0" autoLine="0" autoPict="0">
                <anchor moveWithCells="1">
                  <from>
                    <xdr:col>13</xdr:col>
                    <xdr:colOff>22860</xdr:colOff>
                    <xdr:row>57</xdr:row>
                    <xdr:rowOff>0</xdr:rowOff>
                  </from>
                  <to>
                    <xdr:col>14</xdr:col>
                    <xdr:colOff>0</xdr:colOff>
                    <xdr:row>58</xdr:row>
                    <xdr:rowOff>0</xdr:rowOff>
                  </to>
                </anchor>
              </controlPr>
            </control>
          </mc:Choice>
        </mc:AlternateContent>
        <mc:AlternateContent xmlns:mc="http://schemas.openxmlformats.org/markup-compatibility/2006">
          <mc:Choice Requires="x14">
            <control shapeId="17492" r:id="rId87" name="Check Box 84">
              <controlPr defaultSize="0" autoFill="0" autoLine="0" autoPict="0">
                <anchor moveWithCells="1">
                  <from>
                    <xdr:col>3</xdr:col>
                    <xdr:colOff>22860</xdr:colOff>
                    <xdr:row>67</xdr:row>
                    <xdr:rowOff>0</xdr:rowOff>
                  </from>
                  <to>
                    <xdr:col>4</xdr:col>
                    <xdr:colOff>0</xdr:colOff>
                    <xdr:row>68</xdr:row>
                    <xdr:rowOff>38100</xdr:rowOff>
                  </to>
                </anchor>
              </controlPr>
            </control>
          </mc:Choice>
        </mc:AlternateContent>
        <mc:AlternateContent xmlns:mc="http://schemas.openxmlformats.org/markup-compatibility/2006">
          <mc:Choice Requires="x14">
            <control shapeId="17493" r:id="rId88" name="Check Box 85">
              <controlPr defaultSize="0" autoFill="0" autoLine="0" autoPict="0">
                <anchor moveWithCells="1">
                  <from>
                    <xdr:col>11</xdr:col>
                    <xdr:colOff>22860</xdr:colOff>
                    <xdr:row>67</xdr:row>
                    <xdr:rowOff>0</xdr:rowOff>
                  </from>
                  <to>
                    <xdr:col>12</xdr:col>
                    <xdr:colOff>0</xdr:colOff>
                    <xdr:row>68</xdr:row>
                    <xdr:rowOff>38100</xdr:rowOff>
                  </to>
                </anchor>
              </controlPr>
            </control>
          </mc:Choice>
        </mc:AlternateContent>
        <mc:AlternateContent xmlns:mc="http://schemas.openxmlformats.org/markup-compatibility/2006">
          <mc:Choice Requires="x14">
            <control shapeId="17494" r:id="rId89" name="Check Box 86">
              <controlPr defaultSize="0" autoFill="0" autoLine="0" autoPict="0">
                <anchor moveWithCells="1">
                  <from>
                    <xdr:col>19</xdr:col>
                    <xdr:colOff>22860</xdr:colOff>
                    <xdr:row>67</xdr:row>
                    <xdr:rowOff>0</xdr:rowOff>
                  </from>
                  <to>
                    <xdr:col>20</xdr:col>
                    <xdr:colOff>0</xdr:colOff>
                    <xdr:row>68</xdr:row>
                    <xdr:rowOff>38100</xdr:rowOff>
                  </to>
                </anchor>
              </controlPr>
            </control>
          </mc:Choice>
        </mc:AlternateContent>
        <mc:AlternateContent xmlns:mc="http://schemas.openxmlformats.org/markup-compatibility/2006">
          <mc:Choice Requires="x14">
            <control shapeId="17495" r:id="rId90" name="Check Box 87">
              <controlPr defaultSize="0" autoFill="0" autoLine="0" autoPict="0">
                <anchor moveWithCells="1">
                  <from>
                    <xdr:col>3</xdr:col>
                    <xdr:colOff>22860</xdr:colOff>
                    <xdr:row>68</xdr:row>
                    <xdr:rowOff>0</xdr:rowOff>
                  </from>
                  <to>
                    <xdr:col>4</xdr:col>
                    <xdr:colOff>0</xdr:colOff>
                    <xdr:row>69</xdr:row>
                    <xdr:rowOff>38100</xdr:rowOff>
                  </to>
                </anchor>
              </controlPr>
            </control>
          </mc:Choice>
        </mc:AlternateContent>
        <mc:AlternateContent xmlns:mc="http://schemas.openxmlformats.org/markup-compatibility/2006">
          <mc:Choice Requires="x14">
            <control shapeId="17496" r:id="rId91" name="Check Box 88">
              <controlPr defaultSize="0" autoFill="0" autoLine="0" autoPict="0">
                <anchor moveWithCells="1">
                  <from>
                    <xdr:col>11</xdr:col>
                    <xdr:colOff>22860</xdr:colOff>
                    <xdr:row>68</xdr:row>
                    <xdr:rowOff>0</xdr:rowOff>
                  </from>
                  <to>
                    <xdr:col>12</xdr:col>
                    <xdr:colOff>0</xdr:colOff>
                    <xdr:row>69</xdr:row>
                    <xdr:rowOff>38100</xdr:rowOff>
                  </to>
                </anchor>
              </controlPr>
            </control>
          </mc:Choice>
        </mc:AlternateContent>
        <mc:AlternateContent xmlns:mc="http://schemas.openxmlformats.org/markup-compatibility/2006">
          <mc:Choice Requires="x14">
            <control shapeId="17497" r:id="rId92" name="Check Box 89">
              <controlPr defaultSize="0" autoFill="0" autoLine="0" autoPict="0">
                <anchor moveWithCells="1">
                  <from>
                    <xdr:col>19</xdr:col>
                    <xdr:colOff>22860</xdr:colOff>
                    <xdr:row>68</xdr:row>
                    <xdr:rowOff>0</xdr:rowOff>
                  </from>
                  <to>
                    <xdr:col>20</xdr:col>
                    <xdr:colOff>0</xdr:colOff>
                    <xdr:row>69</xdr:row>
                    <xdr:rowOff>38100</xdr:rowOff>
                  </to>
                </anchor>
              </controlPr>
            </control>
          </mc:Choice>
        </mc:AlternateContent>
        <mc:AlternateContent xmlns:mc="http://schemas.openxmlformats.org/markup-compatibility/2006">
          <mc:Choice Requires="x14">
            <control shapeId="17498" r:id="rId93" name="Check Box 90">
              <controlPr defaultSize="0" autoFill="0" autoLine="0" autoPict="0">
                <anchor moveWithCells="1">
                  <from>
                    <xdr:col>3</xdr:col>
                    <xdr:colOff>22860</xdr:colOff>
                    <xdr:row>69</xdr:row>
                    <xdr:rowOff>0</xdr:rowOff>
                  </from>
                  <to>
                    <xdr:col>4</xdr:col>
                    <xdr:colOff>0</xdr:colOff>
                    <xdr:row>70</xdr:row>
                    <xdr:rowOff>38100</xdr:rowOff>
                  </to>
                </anchor>
              </controlPr>
            </control>
          </mc:Choice>
        </mc:AlternateContent>
        <mc:AlternateContent xmlns:mc="http://schemas.openxmlformats.org/markup-compatibility/2006">
          <mc:Choice Requires="x14">
            <control shapeId="17499" r:id="rId94" name="Check Box 91">
              <controlPr defaultSize="0" autoFill="0" autoLine="0" autoPict="0">
                <anchor moveWithCells="1">
                  <from>
                    <xdr:col>11</xdr:col>
                    <xdr:colOff>22860</xdr:colOff>
                    <xdr:row>69</xdr:row>
                    <xdr:rowOff>0</xdr:rowOff>
                  </from>
                  <to>
                    <xdr:col>12</xdr:col>
                    <xdr:colOff>0</xdr:colOff>
                    <xdr:row>70</xdr:row>
                    <xdr:rowOff>38100</xdr:rowOff>
                  </to>
                </anchor>
              </controlPr>
            </control>
          </mc:Choice>
        </mc:AlternateContent>
        <mc:AlternateContent xmlns:mc="http://schemas.openxmlformats.org/markup-compatibility/2006">
          <mc:Choice Requires="x14">
            <control shapeId="17500" r:id="rId95" name="Check Box 92">
              <controlPr defaultSize="0" autoFill="0" autoLine="0" autoPict="0">
                <anchor moveWithCells="1">
                  <from>
                    <xdr:col>19</xdr:col>
                    <xdr:colOff>22860</xdr:colOff>
                    <xdr:row>69</xdr:row>
                    <xdr:rowOff>0</xdr:rowOff>
                  </from>
                  <to>
                    <xdr:col>20</xdr:col>
                    <xdr:colOff>0</xdr:colOff>
                    <xdr:row>70</xdr:row>
                    <xdr:rowOff>38100</xdr:rowOff>
                  </to>
                </anchor>
              </controlPr>
            </control>
          </mc:Choice>
        </mc:AlternateContent>
        <mc:AlternateContent xmlns:mc="http://schemas.openxmlformats.org/markup-compatibility/2006">
          <mc:Choice Requires="x14">
            <control shapeId="17501" r:id="rId96" name="Check Box 93">
              <controlPr defaultSize="0" autoFill="0" autoLine="0" autoPict="0">
                <anchor moveWithCells="1">
                  <from>
                    <xdr:col>3</xdr:col>
                    <xdr:colOff>22860</xdr:colOff>
                    <xdr:row>70</xdr:row>
                    <xdr:rowOff>0</xdr:rowOff>
                  </from>
                  <to>
                    <xdr:col>4</xdr:col>
                    <xdr:colOff>0</xdr:colOff>
                    <xdr:row>71</xdr:row>
                    <xdr:rowOff>38100</xdr:rowOff>
                  </to>
                </anchor>
              </controlPr>
            </control>
          </mc:Choice>
        </mc:AlternateContent>
        <mc:AlternateContent xmlns:mc="http://schemas.openxmlformats.org/markup-compatibility/2006">
          <mc:Choice Requires="x14">
            <control shapeId="17502" r:id="rId97" name="Check Box 94">
              <controlPr defaultSize="0" autoFill="0" autoLine="0" autoPict="0">
                <anchor moveWithCells="1">
                  <from>
                    <xdr:col>11</xdr:col>
                    <xdr:colOff>22860</xdr:colOff>
                    <xdr:row>70</xdr:row>
                    <xdr:rowOff>0</xdr:rowOff>
                  </from>
                  <to>
                    <xdr:col>12</xdr:col>
                    <xdr:colOff>0</xdr:colOff>
                    <xdr:row>71</xdr:row>
                    <xdr:rowOff>38100</xdr:rowOff>
                  </to>
                </anchor>
              </controlPr>
            </control>
          </mc:Choice>
        </mc:AlternateContent>
        <mc:AlternateContent xmlns:mc="http://schemas.openxmlformats.org/markup-compatibility/2006">
          <mc:Choice Requires="x14">
            <control shapeId="17503" r:id="rId98" name="Check Box 95">
              <controlPr defaultSize="0" autoFill="0" autoLine="0" autoPict="0">
                <anchor moveWithCells="1">
                  <from>
                    <xdr:col>19</xdr:col>
                    <xdr:colOff>22860</xdr:colOff>
                    <xdr:row>70</xdr:row>
                    <xdr:rowOff>0</xdr:rowOff>
                  </from>
                  <to>
                    <xdr:col>20</xdr:col>
                    <xdr:colOff>0</xdr:colOff>
                    <xdr:row>71</xdr:row>
                    <xdr:rowOff>38100</xdr:rowOff>
                  </to>
                </anchor>
              </controlPr>
            </control>
          </mc:Choice>
        </mc:AlternateContent>
        <mc:AlternateContent xmlns:mc="http://schemas.openxmlformats.org/markup-compatibility/2006">
          <mc:Choice Requires="x14">
            <control shapeId="17504" r:id="rId99" name="Check Box 96">
              <controlPr defaultSize="0" autoFill="0" autoLine="0" autoPict="0">
                <anchor moveWithCells="1">
                  <from>
                    <xdr:col>3</xdr:col>
                    <xdr:colOff>22860</xdr:colOff>
                    <xdr:row>71</xdr:row>
                    <xdr:rowOff>0</xdr:rowOff>
                  </from>
                  <to>
                    <xdr:col>4</xdr:col>
                    <xdr:colOff>0</xdr:colOff>
                    <xdr:row>72</xdr:row>
                    <xdr:rowOff>38100</xdr:rowOff>
                  </to>
                </anchor>
              </controlPr>
            </control>
          </mc:Choice>
        </mc:AlternateContent>
        <mc:AlternateContent xmlns:mc="http://schemas.openxmlformats.org/markup-compatibility/2006">
          <mc:Choice Requires="x14">
            <control shapeId="17505" r:id="rId100" name="Check Box 97">
              <controlPr defaultSize="0" autoFill="0" autoLine="0" autoPict="0">
                <anchor moveWithCells="1">
                  <from>
                    <xdr:col>11</xdr:col>
                    <xdr:colOff>22860</xdr:colOff>
                    <xdr:row>71</xdr:row>
                    <xdr:rowOff>0</xdr:rowOff>
                  </from>
                  <to>
                    <xdr:col>12</xdr:col>
                    <xdr:colOff>0</xdr:colOff>
                    <xdr:row>72</xdr:row>
                    <xdr:rowOff>38100</xdr:rowOff>
                  </to>
                </anchor>
              </controlPr>
            </control>
          </mc:Choice>
        </mc:AlternateContent>
        <mc:AlternateContent xmlns:mc="http://schemas.openxmlformats.org/markup-compatibility/2006">
          <mc:Choice Requires="x14">
            <control shapeId="17506" r:id="rId101" name="Check Box 98">
              <controlPr defaultSize="0" autoFill="0" autoLine="0" autoPict="0">
                <anchor moveWithCells="1">
                  <from>
                    <xdr:col>19</xdr:col>
                    <xdr:colOff>22860</xdr:colOff>
                    <xdr:row>71</xdr:row>
                    <xdr:rowOff>0</xdr:rowOff>
                  </from>
                  <to>
                    <xdr:col>20</xdr:col>
                    <xdr:colOff>0</xdr:colOff>
                    <xdr:row>72</xdr:row>
                    <xdr:rowOff>38100</xdr:rowOff>
                  </to>
                </anchor>
              </controlPr>
            </control>
          </mc:Choice>
        </mc:AlternateContent>
        <mc:AlternateContent xmlns:mc="http://schemas.openxmlformats.org/markup-compatibility/2006">
          <mc:Choice Requires="x14">
            <control shapeId="17507" r:id="rId102" name="Check Box 99">
              <controlPr defaultSize="0" autoFill="0" autoLine="0" autoPict="0">
                <anchor moveWithCells="1">
                  <from>
                    <xdr:col>3</xdr:col>
                    <xdr:colOff>22860</xdr:colOff>
                    <xdr:row>90</xdr:row>
                    <xdr:rowOff>0</xdr:rowOff>
                  </from>
                  <to>
                    <xdr:col>4</xdr:col>
                    <xdr:colOff>0</xdr:colOff>
                    <xdr:row>91</xdr:row>
                    <xdr:rowOff>0</xdr:rowOff>
                  </to>
                </anchor>
              </controlPr>
            </control>
          </mc:Choice>
        </mc:AlternateContent>
        <mc:AlternateContent xmlns:mc="http://schemas.openxmlformats.org/markup-compatibility/2006">
          <mc:Choice Requires="x14">
            <control shapeId="17508" r:id="rId103" name="Check Box 100">
              <controlPr defaultSize="0" autoFill="0" autoLine="0" autoPict="0">
                <anchor moveWithCells="1">
                  <from>
                    <xdr:col>11</xdr:col>
                    <xdr:colOff>22860</xdr:colOff>
                    <xdr:row>90</xdr:row>
                    <xdr:rowOff>0</xdr:rowOff>
                  </from>
                  <to>
                    <xdr:col>12</xdr:col>
                    <xdr:colOff>0</xdr:colOff>
                    <xdr:row>91</xdr:row>
                    <xdr:rowOff>0</xdr:rowOff>
                  </to>
                </anchor>
              </controlPr>
            </control>
          </mc:Choice>
        </mc:AlternateContent>
        <mc:AlternateContent xmlns:mc="http://schemas.openxmlformats.org/markup-compatibility/2006">
          <mc:Choice Requires="x14">
            <control shapeId="17509" r:id="rId104" name="Check Box 101">
              <controlPr defaultSize="0" autoFill="0" autoLine="0" autoPict="0">
                <anchor moveWithCells="1">
                  <from>
                    <xdr:col>19</xdr:col>
                    <xdr:colOff>22860</xdr:colOff>
                    <xdr:row>90</xdr:row>
                    <xdr:rowOff>0</xdr:rowOff>
                  </from>
                  <to>
                    <xdr:col>20</xdr:col>
                    <xdr:colOff>0</xdr:colOff>
                    <xdr:row>91</xdr:row>
                    <xdr:rowOff>0</xdr:rowOff>
                  </to>
                </anchor>
              </controlPr>
            </control>
          </mc:Choice>
        </mc:AlternateContent>
        <mc:AlternateContent xmlns:mc="http://schemas.openxmlformats.org/markup-compatibility/2006">
          <mc:Choice Requires="x14">
            <control shapeId="17510" r:id="rId105" name="Check Box 102">
              <controlPr defaultSize="0" autoFill="0" autoLine="0" autoPict="0">
                <anchor moveWithCells="1">
                  <from>
                    <xdr:col>3</xdr:col>
                    <xdr:colOff>22860</xdr:colOff>
                    <xdr:row>91</xdr:row>
                    <xdr:rowOff>320040</xdr:rowOff>
                  </from>
                  <to>
                    <xdr:col>4</xdr:col>
                    <xdr:colOff>0</xdr:colOff>
                    <xdr:row>91</xdr:row>
                    <xdr:rowOff>708660</xdr:rowOff>
                  </to>
                </anchor>
              </controlPr>
            </control>
          </mc:Choice>
        </mc:AlternateContent>
        <mc:AlternateContent xmlns:mc="http://schemas.openxmlformats.org/markup-compatibility/2006">
          <mc:Choice Requires="x14">
            <control shapeId="17511" r:id="rId106" name="Check Box 103">
              <controlPr defaultSize="0" autoFill="0" autoLine="0" autoPict="0">
                <anchor moveWithCells="1">
                  <from>
                    <xdr:col>13</xdr:col>
                    <xdr:colOff>22860</xdr:colOff>
                    <xdr:row>91</xdr:row>
                    <xdr:rowOff>320040</xdr:rowOff>
                  </from>
                  <to>
                    <xdr:col>14</xdr:col>
                    <xdr:colOff>0</xdr:colOff>
                    <xdr:row>91</xdr:row>
                    <xdr:rowOff>708660</xdr:rowOff>
                  </to>
                </anchor>
              </controlPr>
            </control>
          </mc:Choice>
        </mc:AlternateContent>
        <mc:AlternateContent xmlns:mc="http://schemas.openxmlformats.org/markup-compatibility/2006">
          <mc:Choice Requires="x14">
            <control shapeId="17512" r:id="rId107" name="Check Box 104">
              <controlPr defaultSize="0" autoFill="0" autoLine="0" autoPict="0">
                <anchor moveWithCells="1">
                  <from>
                    <xdr:col>3</xdr:col>
                    <xdr:colOff>22860</xdr:colOff>
                    <xdr:row>92</xdr:row>
                    <xdr:rowOff>152400</xdr:rowOff>
                  </from>
                  <to>
                    <xdr:col>4</xdr:col>
                    <xdr:colOff>0</xdr:colOff>
                    <xdr:row>92</xdr:row>
                    <xdr:rowOff>502920</xdr:rowOff>
                  </to>
                </anchor>
              </controlPr>
            </control>
          </mc:Choice>
        </mc:AlternateContent>
        <mc:AlternateContent xmlns:mc="http://schemas.openxmlformats.org/markup-compatibility/2006">
          <mc:Choice Requires="x14">
            <control shapeId="17513" r:id="rId108" name="Check Box 105">
              <controlPr defaultSize="0" autoFill="0" autoLine="0" autoPict="0">
                <anchor moveWithCells="1">
                  <from>
                    <xdr:col>13</xdr:col>
                    <xdr:colOff>22860</xdr:colOff>
                    <xdr:row>92</xdr:row>
                    <xdr:rowOff>152400</xdr:rowOff>
                  </from>
                  <to>
                    <xdr:col>14</xdr:col>
                    <xdr:colOff>0</xdr:colOff>
                    <xdr:row>92</xdr:row>
                    <xdr:rowOff>502920</xdr:rowOff>
                  </to>
                </anchor>
              </controlPr>
            </control>
          </mc:Choice>
        </mc:AlternateContent>
        <mc:AlternateContent xmlns:mc="http://schemas.openxmlformats.org/markup-compatibility/2006">
          <mc:Choice Requires="x14">
            <control shapeId="17514" r:id="rId109" name="Check Box 106">
              <controlPr defaultSize="0" autoFill="0" autoLine="0" autoPict="0">
                <anchor moveWithCells="1">
                  <from>
                    <xdr:col>3</xdr:col>
                    <xdr:colOff>22860</xdr:colOff>
                    <xdr:row>33</xdr:row>
                    <xdr:rowOff>0</xdr:rowOff>
                  </from>
                  <to>
                    <xdr:col>3</xdr:col>
                    <xdr:colOff>266700</xdr:colOff>
                    <xdr:row>34</xdr:row>
                    <xdr:rowOff>38100</xdr:rowOff>
                  </to>
                </anchor>
              </controlPr>
            </control>
          </mc:Choice>
        </mc:AlternateContent>
        <mc:AlternateContent xmlns:mc="http://schemas.openxmlformats.org/markup-compatibility/2006">
          <mc:Choice Requires="x14">
            <control shapeId="17515" r:id="rId110" name="Check Box 107">
              <controlPr defaultSize="0" autoFill="0" autoLine="0" autoPict="0">
                <anchor moveWithCells="1">
                  <from>
                    <xdr:col>3</xdr:col>
                    <xdr:colOff>22860</xdr:colOff>
                    <xdr:row>34</xdr:row>
                    <xdr:rowOff>0</xdr:rowOff>
                  </from>
                  <to>
                    <xdr:col>3</xdr:col>
                    <xdr:colOff>266700</xdr:colOff>
                    <xdr:row>35</xdr:row>
                    <xdr:rowOff>38100</xdr:rowOff>
                  </to>
                </anchor>
              </controlPr>
            </control>
          </mc:Choice>
        </mc:AlternateContent>
        <mc:AlternateContent xmlns:mc="http://schemas.openxmlformats.org/markup-compatibility/2006">
          <mc:Choice Requires="x14">
            <control shapeId="17516" r:id="rId111" name="Check Box 108">
              <controlPr defaultSize="0" autoFill="0" autoLine="0" autoPict="0">
                <anchor moveWithCells="1">
                  <from>
                    <xdr:col>3</xdr:col>
                    <xdr:colOff>22860</xdr:colOff>
                    <xdr:row>35</xdr:row>
                    <xdr:rowOff>0</xdr:rowOff>
                  </from>
                  <to>
                    <xdr:col>3</xdr:col>
                    <xdr:colOff>266700</xdr:colOff>
                    <xdr:row>36</xdr:row>
                    <xdr:rowOff>38100</xdr:rowOff>
                  </to>
                </anchor>
              </controlPr>
            </control>
          </mc:Choice>
        </mc:AlternateContent>
        <mc:AlternateContent xmlns:mc="http://schemas.openxmlformats.org/markup-compatibility/2006">
          <mc:Choice Requires="x14">
            <control shapeId="17517" r:id="rId112" name="Check Box 109">
              <controlPr defaultSize="0" autoFill="0" autoLine="0" autoPict="0">
                <anchor moveWithCells="1">
                  <from>
                    <xdr:col>3</xdr:col>
                    <xdr:colOff>22860</xdr:colOff>
                    <xdr:row>37</xdr:row>
                    <xdr:rowOff>0</xdr:rowOff>
                  </from>
                  <to>
                    <xdr:col>3</xdr:col>
                    <xdr:colOff>266700</xdr:colOff>
                    <xdr:row>38</xdr:row>
                    <xdr:rowOff>38100</xdr:rowOff>
                  </to>
                </anchor>
              </controlPr>
            </control>
          </mc:Choice>
        </mc:AlternateContent>
        <mc:AlternateContent xmlns:mc="http://schemas.openxmlformats.org/markup-compatibility/2006">
          <mc:Choice Requires="x14">
            <control shapeId="17518" r:id="rId113" name="Check Box 110">
              <controlPr defaultSize="0" autoFill="0" autoLine="0" autoPict="0">
                <anchor moveWithCells="1">
                  <from>
                    <xdr:col>3</xdr:col>
                    <xdr:colOff>22860</xdr:colOff>
                    <xdr:row>36</xdr:row>
                    <xdr:rowOff>0</xdr:rowOff>
                  </from>
                  <to>
                    <xdr:col>3</xdr:col>
                    <xdr:colOff>266700</xdr:colOff>
                    <xdr:row>37</xdr:row>
                    <xdr:rowOff>38100</xdr:rowOff>
                  </to>
                </anchor>
              </controlPr>
            </control>
          </mc:Choice>
        </mc:AlternateContent>
        <mc:AlternateContent xmlns:mc="http://schemas.openxmlformats.org/markup-compatibility/2006">
          <mc:Choice Requires="x14">
            <control shapeId="17519" r:id="rId114" name="Check Box 111">
              <controlPr defaultSize="0" autoFill="0" autoLine="0" autoPict="0">
                <anchor moveWithCells="1">
                  <from>
                    <xdr:col>3</xdr:col>
                    <xdr:colOff>22860</xdr:colOff>
                    <xdr:row>17</xdr:row>
                    <xdr:rowOff>0</xdr:rowOff>
                  </from>
                  <to>
                    <xdr:col>4</xdr:col>
                    <xdr:colOff>0</xdr:colOff>
                    <xdr:row>18</xdr:row>
                    <xdr:rowOff>0</xdr:rowOff>
                  </to>
                </anchor>
              </controlPr>
            </control>
          </mc:Choice>
        </mc:AlternateContent>
        <mc:AlternateContent xmlns:mc="http://schemas.openxmlformats.org/markup-compatibility/2006">
          <mc:Choice Requires="x14">
            <control shapeId="17520" r:id="rId115" name="Check Box 112">
              <controlPr defaultSize="0" autoFill="0" autoLine="0" autoPict="0">
                <anchor moveWithCells="1">
                  <from>
                    <xdr:col>9</xdr:col>
                    <xdr:colOff>22860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17521" r:id="rId116" name="Check Box 113">
              <controlPr defaultSize="0" autoFill="0" autoLine="0" autoPict="0">
                <anchor moveWithCells="1">
                  <from>
                    <xdr:col>18</xdr:col>
                    <xdr:colOff>22860</xdr:colOff>
                    <xdr:row>17</xdr:row>
                    <xdr:rowOff>0</xdr:rowOff>
                  </from>
                  <to>
                    <xdr:col>19</xdr:col>
                    <xdr:colOff>0</xdr:colOff>
                    <xdr:row>18</xdr:row>
                    <xdr:rowOff>0</xdr:rowOff>
                  </to>
                </anchor>
              </controlPr>
            </control>
          </mc:Choice>
        </mc:AlternateContent>
        <mc:AlternateContent xmlns:mc="http://schemas.openxmlformats.org/markup-compatibility/2006">
          <mc:Choice Requires="x14">
            <control shapeId="17522" r:id="rId117" name="Check Box 114">
              <controlPr defaultSize="0" autoFill="0" autoLine="0" autoPict="0">
                <anchor moveWithCells="1">
                  <from>
                    <xdr:col>3</xdr:col>
                    <xdr:colOff>22860</xdr:colOff>
                    <xdr:row>19</xdr:row>
                    <xdr:rowOff>0</xdr:rowOff>
                  </from>
                  <to>
                    <xdr:col>4</xdr:col>
                    <xdr:colOff>0</xdr:colOff>
                    <xdr:row>20</xdr:row>
                    <xdr:rowOff>0</xdr:rowOff>
                  </to>
                </anchor>
              </controlPr>
            </control>
          </mc:Choice>
        </mc:AlternateContent>
        <mc:AlternateContent xmlns:mc="http://schemas.openxmlformats.org/markup-compatibility/2006">
          <mc:Choice Requires="x14">
            <control shapeId="17523" r:id="rId118" name="Check Box 115">
              <controlPr defaultSize="0" autoFill="0" autoLine="0" autoPict="0">
                <anchor moveWithCells="1">
                  <from>
                    <xdr:col>18</xdr:col>
                    <xdr:colOff>22860</xdr:colOff>
                    <xdr:row>19</xdr:row>
                    <xdr:rowOff>0</xdr:rowOff>
                  </from>
                  <to>
                    <xdr:col>19</xdr:col>
                    <xdr:colOff>0</xdr:colOff>
                    <xdr:row>20</xdr:row>
                    <xdr:rowOff>0</xdr:rowOff>
                  </to>
                </anchor>
              </controlPr>
            </control>
          </mc:Choice>
        </mc:AlternateContent>
        <mc:AlternateContent xmlns:mc="http://schemas.openxmlformats.org/markup-compatibility/2006">
          <mc:Choice Requires="x14">
            <control shapeId="17524" r:id="rId119" name="Check Box 116">
              <controlPr defaultSize="0" autoFill="0" autoLine="0" autoPict="0">
                <anchor moveWithCells="1">
                  <from>
                    <xdr:col>3</xdr:col>
                    <xdr:colOff>22860</xdr:colOff>
                    <xdr:row>20</xdr:row>
                    <xdr:rowOff>0</xdr:rowOff>
                  </from>
                  <to>
                    <xdr:col>4</xdr:col>
                    <xdr:colOff>0</xdr:colOff>
                    <xdr:row>21</xdr:row>
                    <xdr:rowOff>0</xdr:rowOff>
                  </to>
                </anchor>
              </controlPr>
            </control>
          </mc:Choice>
        </mc:AlternateContent>
        <mc:AlternateContent xmlns:mc="http://schemas.openxmlformats.org/markup-compatibility/2006">
          <mc:Choice Requires="x14">
            <control shapeId="17582" r:id="rId120" name="Check Box 174">
              <controlPr defaultSize="0" autoFill="0" autoLine="0" autoPict="0">
                <anchor moveWithCells="1">
                  <from>
                    <xdr:col>3</xdr:col>
                    <xdr:colOff>22860</xdr:colOff>
                    <xdr:row>74</xdr:row>
                    <xdr:rowOff>0</xdr:rowOff>
                  </from>
                  <to>
                    <xdr:col>4</xdr:col>
                    <xdr:colOff>0</xdr:colOff>
                    <xdr:row>74</xdr:row>
                    <xdr:rowOff>327660</xdr:rowOff>
                  </to>
                </anchor>
              </controlPr>
            </control>
          </mc:Choice>
        </mc:AlternateContent>
        <mc:AlternateContent xmlns:mc="http://schemas.openxmlformats.org/markup-compatibility/2006">
          <mc:Choice Requires="x14">
            <control shapeId="17583" r:id="rId121" name="Check Box 175">
              <controlPr defaultSize="0" autoFill="0" autoLine="0" autoPict="0">
                <anchor moveWithCells="1">
                  <from>
                    <xdr:col>13</xdr:col>
                    <xdr:colOff>22860</xdr:colOff>
                    <xdr:row>74</xdr:row>
                    <xdr:rowOff>0</xdr:rowOff>
                  </from>
                  <to>
                    <xdr:col>14</xdr:col>
                    <xdr:colOff>0</xdr:colOff>
                    <xdr:row>74</xdr:row>
                    <xdr:rowOff>327660</xdr:rowOff>
                  </to>
                </anchor>
              </controlPr>
            </control>
          </mc:Choice>
        </mc:AlternateContent>
        <mc:AlternateContent xmlns:mc="http://schemas.openxmlformats.org/markup-compatibility/2006">
          <mc:Choice Requires="x14">
            <control shapeId="17584" r:id="rId122" name="Check Box 176">
              <controlPr defaultSize="0" autoFill="0" autoLine="0" autoPict="0">
                <anchor moveWithCells="1">
                  <from>
                    <xdr:col>3</xdr:col>
                    <xdr:colOff>22860</xdr:colOff>
                    <xdr:row>76</xdr:row>
                    <xdr:rowOff>0</xdr:rowOff>
                  </from>
                  <to>
                    <xdr:col>4</xdr:col>
                    <xdr:colOff>0</xdr:colOff>
                    <xdr:row>76</xdr:row>
                    <xdr:rowOff>289560</xdr:rowOff>
                  </to>
                </anchor>
              </controlPr>
            </control>
          </mc:Choice>
        </mc:AlternateContent>
        <mc:AlternateContent xmlns:mc="http://schemas.openxmlformats.org/markup-compatibility/2006">
          <mc:Choice Requires="x14">
            <control shapeId="17585" r:id="rId123" name="Check Box 177">
              <controlPr defaultSize="0" autoFill="0" autoLine="0" autoPict="0">
                <anchor moveWithCells="1">
                  <from>
                    <xdr:col>13</xdr:col>
                    <xdr:colOff>22860</xdr:colOff>
                    <xdr:row>76</xdr:row>
                    <xdr:rowOff>0</xdr:rowOff>
                  </from>
                  <to>
                    <xdr:col>14</xdr:col>
                    <xdr:colOff>0</xdr:colOff>
                    <xdr:row>76</xdr:row>
                    <xdr:rowOff>289560</xdr:rowOff>
                  </to>
                </anchor>
              </controlPr>
            </control>
          </mc:Choice>
        </mc:AlternateContent>
        <mc:AlternateContent xmlns:mc="http://schemas.openxmlformats.org/markup-compatibility/2006">
          <mc:Choice Requires="x14">
            <control shapeId="17586" r:id="rId124" name="Check Box 178">
              <controlPr defaultSize="0" autoFill="0" autoLine="0" autoPict="0">
                <anchor moveWithCells="1">
                  <from>
                    <xdr:col>3</xdr:col>
                    <xdr:colOff>22860</xdr:colOff>
                    <xdr:row>75</xdr:row>
                    <xdr:rowOff>0</xdr:rowOff>
                  </from>
                  <to>
                    <xdr:col>4</xdr:col>
                    <xdr:colOff>0</xdr:colOff>
                    <xdr:row>75</xdr:row>
                    <xdr:rowOff>327660</xdr:rowOff>
                  </to>
                </anchor>
              </controlPr>
            </control>
          </mc:Choice>
        </mc:AlternateContent>
        <mc:AlternateContent xmlns:mc="http://schemas.openxmlformats.org/markup-compatibility/2006">
          <mc:Choice Requires="x14">
            <control shapeId="17587" r:id="rId125" name="Check Box 179">
              <controlPr defaultSize="0" autoFill="0" autoLine="0" autoPict="0">
                <anchor moveWithCells="1">
                  <from>
                    <xdr:col>13</xdr:col>
                    <xdr:colOff>22860</xdr:colOff>
                    <xdr:row>75</xdr:row>
                    <xdr:rowOff>0</xdr:rowOff>
                  </from>
                  <to>
                    <xdr:col>14</xdr:col>
                    <xdr:colOff>0</xdr:colOff>
                    <xdr:row>75</xdr:row>
                    <xdr:rowOff>327660</xdr:rowOff>
                  </to>
                </anchor>
              </controlPr>
            </control>
          </mc:Choice>
        </mc:AlternateContent>
        <mc:AlternateContent xmlns:mc="http://schemas.openxmlformats.org/markup-compatibility/2006">
          <mc:Choice Requires="x14">
            <control shapeId="17588" r:id="rId126" name="Check Box 180">
              <controlPr defaultSize="0" autoFill="0" autoLine="0" autoPict="0">
                <anchor moveWithCells="1">
                  <from>
                    <xdr:col>3</xdr:col>
                    <xdr:colOff>22860</xdr:colOff>
                    <xdr:row>77</xdr:row>
                    <xdr:rowOff>0</xdr:rowOff>
                  </from>
                  <to>
                    <xdr:col>4</xdr:col>
                    <xdr:colOff>0</xdr:colOff>
                    <xdr:row>77</xdr:row>
                    <xdr:rowOff>327660</xdr:rowOff>
                  </to>
                </anchor>
              </controlPr>
            </control>
          </mc:Choice>
        </mc:AlternateContent>
        <mc:AlternateContent xmlns:mc="http://schemas.openxmlformats.org/markup-compatibility/2006">
          <mc:Choice Requires="x14">
            <control shapeId="17589" r:id="rId127" name="Check Box 181">
              <controlPr defaultSize="0" autoFill="0" autoLine="0" autoPict="0">
                <anchor moveWithCells="1">
                  <from>
                    <xdr:col>13</xdr:col>
                    <xdr:colOff>22860</xdr:colOff>
                    <xdr:row>77</xdr:row>
                    <xdr:rowOff>0</xdr:rowOff>
                  </from>
                  <to>
                    <xdr:col>14</xdr:col>
                    <xdr:colOff>0</xdr:colOff>
                    <xdr:row>77</xdr:row>
                    <xdr:rowOff>327660</xdr:rowOff>
                  </to>
                </anchor>
              </controlPr>
            </control>
          </mc:Choice>
        </mc:AlternateContent>
        <mc:AlternateContent xmlns:mc="http://schemas.openxmlformats.org/markup-compatibility/2006">
          <mc:Choice Requires="x14">
            <control shapeId="17590" r:id="rId128" name="Check Box 182">
              <controlPr defaultSize="0" autoFill="0" autoLine="0" autoPict="0">
                <anchor moveWithCells="1">
                  <from>
                    <xdr:col>3</xdr:col>
                    <xdr:colOff>22860</xdr:colOff>
                    <xdr:row>78</xdr:row>
                    <xdr:rowOff>0</xdr:rowOff>
                  </from>
                  <to>
                    <xdr:col>4</xdr:col>
                    <xdr:colOff>0</xdr:colOff>
                    <xdr:row>78</xdr:row>
                    <xdr:rowOff>327660</xdr:rowOff>
                  </to>
                </anchor>
              </controlPr>
            </control>
          </mc:Choice>
        </mc:AlternateContent>
        <mc:AlternateContent xmlns:mc="http://schemas.openxmlformats.org/markup-compatibility/2006">
          <mc:Choice Requires="x14">
            <control shapeId="17591" r:id="rId129" name="Check Box 183">
              <controlPr defaultSize="0" autoFill="0" autoLine="0" autoPict="0">
                <anchor moveWithCells="1">
                  <from>
                    <xdr:col>7</xdr:col>
                    <xdr:colOff>22860</xdr:colOff>
                    <xdr:row>78</xdr:row>
                    <xdr:rowOff>0</xdr:rowOff>
                  </from>
                  <to>
                    <xdr:col>8</xdr:col>
                    <xdr:colOff>0</xdr:colOff>
                    <xdr:row>78</xdr:row>
                    <xdr:rowOff>327660</xdr:rowOff>
                  </to>
                </anchor>
              </controlPr>
            </control>
          </mc:Choice>
        </mc:AlternateContent>
        <mc:AlternateContent xmlns:mc="http://schemas.openxmlformats.org/markup-compatibility/2006">
          <mc:Choice Requires="x14">
            <control shapeId="17592" r:id="rId130" name="Check Box 184">
              <controlPr defaultSize="0" autoFill="0" autoLine="0" autoPict="0">
                <anchor moveWithCells="1">
                  <from>
                    <xdr:col>11</xdr:col>
                    <xdr:colOff>22860</xdr:colOff>
                    <xdr:row>78</xdr:row>
                    <xdr:rowOff>0</xdr:rowOff>
                  </from>
                  <to>
                    <xdr:col>12</xdr:col>
                    <xdr:colOff>0</xdr:colOff>
                    <xdr:row>78</xdr:row>
                    <xdr:rowOff>327660</xdr:rowOff>
                  </to>
                </anchor>
              </controlPr>
            </control>
          </mc:Choice>
        </mc:AlternateContent>
        <mc:AlternateContent xmlns:mc="http://schemas.openxmlformats.org/markup-compatibility/2006">
          <mc:Choice Requires="x14">
            <control shapeId="17593" r:id="rId131" name="Check Box 185">
              <controlPr defaultSize="0" autoFill="0" autoLine="0" autoPict="0">
                <anchor moveWithCells="1">
                  <from>
                    <xdr:col>15</xdr:col>
                    <xdr:colOff>22860</xdr:colOff>
                    <xdr:row>78</xdr:row>
                    <xdr:rowOff>0</xdr:rowOff>
                  </from>
                  <to>
                    <xdr:col>16</xdr:col>
                    <xdr:colOff>0</xdr:colOff>
                    <xdr:row>78</xdr:row>
                    <xdr:rowOff>327660</xdr:rowOff>
                  </to>
                </anchor>
              </controlPr>
            </control>
          </mc:Choice>
        </mc:AlternateContent>
        <mc:AlternateContent xmlns:mc="http://schemas.openxmlformats.org/markup-compatibility/2006">
          <mc:Choice Requires="x14">
            <control shapeId="17594" r:id="rId132" name="Check Box 186">
              <controlPr defaultSize="0" autoFill="0" autoLine="0" autoPict="0">
                <anchor moveWithCells="1">
                  <from>
                    <xdr:col>19</xdr:col>
                    <xdr:colOff>22860</xdr:colOff>
                    <xdr:row>78</xdr:row>
                    <xdr:rowOff>0</xdr:rowOff>
                  </from>
                  <to>
                    <xdr:col>20</xdr:col>
                    <xdr:colOff>0</xdr:colOff>
                    <xdr:row>78</xdr:row>
                    <xdr:rowOff>327660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B2DC281-4C06-4A8D-93AB-E318CDFFC225}">
          <x14:formula1>
            <xm:f>業種コード!$B$2:$B$100</xm:f>
          </x14:formula1>
          <xm:sqref>D12:AA12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E99C3-F63B-462D-B4B0-0F8C26AE9AB1}">
  <dimension ref="A1:B100"/>
  <sheetViews>
    <sheetView zoomScale="85" zoomScaleNormal="85" workbookViewId="0">
      <pane ySplit="1" topLeftCell="A2" activePane="bottomLeft" state="frozen"/>
      <selection pane="bottomLeft"/>
    </sheetView>
  </sheetViews>
  <sheetFormatPr defaultRowHeight="18"/>
  <cols>
    <col min="1" max="1" width="11.59765625" bestFit="1" customWidth="1"/>
    <col min="2" max="2" width="45.59765625" bestFit="1" customWidth="1"/>
  </cols>
  <sheetData>
    <row r="1" spans="1:2">
      <c r="A1" s="8" t="s">
        <v>225</v>
      </c>
      <c r="B1" s="7" t="s">
        <v>224</v>
      </c>
    </row>
    <row r="2" spans="1:2">
      <c r="A2" s="4" t="s">
        <v>223</v>
      </c>
      <c r="B2" s="3" t="s">
        <v>222</v>
      </c>
    </row>
    <row r="3" spans="1:2">
      <c r="A3" s="4" t="s">
        <v>221</v>
      </c>
      <c r="B3" s="3" t="s">
        <v>220</v>
      </c>
    </row>
    <row r="4" spans="1:2">
      <c r="A4" s="4" t="s">
        <v>219</v>
      </c>
      <c r="B4" s="3" t="s">
        <v>218</v>
      </c>
    </row>
    <row r="5" spans="1:2">
      <c r="A5" s="4" t="s">
        <v>217</v>
      </c>
      <c r="B5" s="3" t="s">
        <v>216</v>
      </c>
    </row>
    <row r="6" spans="1:2">
      <c r="A6" s="4" t="s">
        <v>215</v>
      </c>
      <c r="B6" s="3" t="s">
        <v>214</v>
      </c>
    </row>
    <row r="7" spans="1:2">
      <c r="A7" s="4" t="s">
        <v>213</v>
      </c>
      <c r="B7" s="3" t="s">
        <v>212</v>
      </c>
    </row>
    <row r="8" spans="1:2">
      <c r="A8" s="4" t="s">
        <v>211</v>
      </c>
      <c r="B8" s="3" t="s">
        <v>210</v>
      </c>
    </row>
    <row r="9" spans="1:2">
      <c r="A9" s="4" t="s">
        <v>209</v>
      </c>
      <c r="B9" s="3" t="s">
        <v>208</v>
      </c>
    </row>
    <row r="10" spans="1:2">
      <c r="A10" s="4" t="s">
        <v>207</v>
      </c>
      <c r="B10" s="3" t="s">
        <v>206</v>
      </c>
    </row>
    <row r="11" spans="1:2">
      <c r="A11" s="4">
        <v>10</v>
      </c>
      <c r="B11" s="3" t="s">
        <v>205</v>
      </c>
    </row>
    <row r="12" spans="1:2">
      <c r="A12" s="4">
        <v>11</v>
      </c>
      <c r="B12" s="3" t="s">
        <v>204</v>
      </c>
    </row>
    <row r="13" spans="1:2">
      <c r="A13" s="4">
        <v>12</v>
      </c>
      <c r="B13" s="3" t="s">
        <v>203</v>
      </c>
    </row>
    <row r="14" spans="1:2">
      <c r="A14" s="4">
        <v>13</v>
      </c>
      <c r="B14" s="3" t="s">
        <v>202</v>
      </c>
    </row>
    <row r="15" spans="1:2">
      <c r="A15" s="4">
        <v>14</v>
      </c>
      <c r="B15" s="3" t="s">
        <v>201</v>
      </c>
    </row>
    <row r="16" spans="1:2">
      <c r="A16" s="4">
        <v>15</v>
      </c>
      <c r="B16" s="3" t="s">
        <v>200</v>
      </c>
    </row>
    <row r="17" spans="1:2">
      <c r="A17" s="4">
        <v>16</v>
      </c>
      <c r="B17" s="3" t="s">
        <v>199</v>
      </c>
    </row>
    <row r="18" spans="1:2">
      <c r="A18" s="4">
        <v>17</v>
      </c>
      <c r="B18" s="3" t="s">
        <v>198</v>
      </c>
    </row>
    <row r="19" spans="1:2">
      <c r="A19" s="4">
        <v>18</v>
      </c>
      <c r="B19" s="3" t="s">
        <v>197</v>
      </c>
    </row>
    <row r="20" spans="1:2">
      <c r="A20" s="4">
        <v>19</v>
      </c>
      <c r="B20" s="3" t="s">
        <v>196</v>
      </c>
    </row>
    <row r="21" spans="1:2">
      <c r="A21" s="4">
        <v>20</v>
      </c>
      <c r="B21" s="3" t="s">
        <v>195</v>
      </c>
    </row>
    <row r="22" spans="1:2">
      <c r="A22" s="4">
        <v>21</v>
      </c>
      <c r="B22" s="3" t="s">
        <v>194</v>
      </c>
    </row>
    <row r="23" spans="1:2">
      <c r="A23" s="4">
        <v>22</v>
      </c>
      <c r="B23" s="3" t="s">
        <v>193</v>
      </c>
    </row>
    <row r="24" spans="1:2">
      <c r="A24" s="4">
        <v>23</v>
      </c>
      <c r="B24" s="3" t="s">
        <v>192</v>
      </c>
    </row>
    <row r="25" spans="1:2">
      <c r="A25" s="4">
        <v>24</v>
      </c>
      <c r="B25" s="3" t="s">
        <v>191</v>
      </c>
    </row>
    <row r="26" spans="1:2">
      <c r="A26" s="4">
        <v>25</v>
      </c>
      <c r="B26" s="3" t="s">
        <v>190</v>
      </c>
    </row>
    <row r="27" spans="1:2">
      <c r="A27" s="4">
        <v>26</v>
      </c>
      <c r="B27" s="3" t="s">
        <v>189</v>
      </c>
    </row>
    <row r="28" spans="1:2">
      <c r="A28" s="4">
        <v>27</v>
      </c>
      <c r="B28" s="3" t="s">
        <v>188</v>
      </c>
    </row>
    <row r="29" spans="1:2">
      <c r="A29" s="4">
        <v>28</v>
      </c>
      <c r="B29" s="3" t="s">
        <v>187</v>
      </c>
    </row>
    <row r="30" spans="1:2">
      <c r="A30" s="4">
        <v>29</v>
      </c>
      <c r="B30" s="3" t="s">
        <v>186</v>
      </c>
    </row>
    <row r="31" spans="1:2">
      <c r="A31" s="4">
        <v>30</v>
      </c>
      <c r="B31" s="3" t="s">
        <v>185</v>
      </c>
    </row>
    <row r="32" spans="1:2">
      <c r="A32" s="4">
        <v>31</v>
      </c>
      <c r="B32" s="3" t="s">
        <v>184</v>
      </c>
    </row>
    <row r="33" spans="1:2">
      <c r="A33" s="4">
        <v>32</v>
      </c>
      <c r="B33" s="3" t="s">
        <v>183</v>
      </c>
    </row>
    <row r="34" spans="1:2">
      <c r="A34" s="4">
        <v>33</v>
      </c>
      <c r="B34" s="3" t="s">
        <v>182</v>
      </c>
    </row>
    <row r="35" spans="1:2">
      <c r="A35" s="4">
        <v>34</v>
      </c>
      <c r="B35" s="3" t="s">
        <v>181</v>
      </c>
    </row>
    <row r="36" spans="1:2">
      <c r="A36" s="4">
        <v>35</v>
      </c>
      <c r="B36" s="3" t="s">
        <v>180</v>
      </c>
    </row>
    <row r="37" spans="1:2">
      <c r="A37" s="4">
        <v>36</v>
      </c>
      <c r="B37" s="3" t="s">
        <v>179</v>
      </c>
    </row>
    <row r="38" spans="1:2">
      <c r="A38" s="4">
        <v>37</v>
      </c>
      <c r="B38" s="3" t="s">
        <v>178</v>
      </c>
    </row>
    <row r="39" spans="1:2">
      <c r="A39" s="4">
        <v>38</v>
      </c>
      <c r="B39" s="3" t="s">
        <v>177</v>
      </c>
    </row>
    <row r="40" spans="1:2">
      <c r="A40" s="4">
        <v>39</v>
      </c>
      <c r="B40" s="3" t="s">
        <v>176</v>
      </c>
    </row>
    <row r="41" spans="1:2">
      <c r="A41" s="4">
        <v>40</v>
      </c>
      <c r="B41" s="3" t="s">
        <v>175</v>
      </c>
    </row>
    <row r="42" spans="1:2">
      <c r="A42" s="4">
        <v>41</v>
      </c>
      <c r="B42" s="3" t="s">
        <v>174</v>
      </c>
    </row>
    <row r="43" spans="1:2">
      <c r="A43" s="4">
        <v>42</v>
      </c>
      <c r="B43" s="3" t="s">
        <v>173</v>
      </c>
    </row>
    <row r="44" spans="1:2">
      <c r="A44" s="4">
        <v>43</v>
      </c>
      <c r="B44" s="3" t="s">
        <v>172</v>
      </c>
    </row>
    <row r="45" spans="1:2">
      <c r="A45" s="4">
        <v>44</v>
      </c>
      <c r="B45" s="3" t="s">
        <v>171</v>
      </c>
    </row>
    <row r="46" spans="1:2">
      <c r="A46" s="4">
        <v>45</v>
      </c>
      <c r="B46" s="3" t="s">
        <v>170</v>
      </c>
    </row>
    <row r="47" spans="1:2">
      <c r="A47" s="4">
        <v>46</v>
      </c>
      <c r="B47" s="3" t="s">
        <v>169</v>
      </c>
    </row>
    <row r="48" spans="1:2">
      <c r="A48" s="4">
        <v>47</v>
      </c>
      <c r="B48" s="3" t="s">
        <v>168</v>
      </c>
    </row>
    <row r="49" spans="1:2">
      <c r="A49" s="4">
        <v>48</v>
      </c>
      <c r="B49" s="3" t="s">
        <v>167</v>
      </c>
    </row>
    <row r="50" spans="1:2">
      <c r="A50" s="4">
        <v>49</v>
      </c>
      <c r="B50" s="3" t="s">
        <v>166</v>
      </c>
    </row>
    <row r="51" spans="1:2">
      <c r="A51" s="4">
        <v>50</v>
      </c>
      <c r="B51" s="3" t="s">
        <v>165</v>
      </c>
    </row>
    <row r="52" spans="1:2">
      <c r="A52" s="4">
        <v>51</v>
      </c>
      <c r="B52" s="3" t="s">
        <v>164</v>
      </c>
    </row>
    <row r="53" spans="1:2">
      <c r="A53" s="4">
        <v>52</v>
      </c>
      <c r="B53" s="3" t="s">
        <v>163</v>
      </c>
    </row>
    <row r="54" spans="1:2">
      <c r="A54" s="4">
        <v>53</v>
      </c>
      <c r="B54" s="3" t="s">
        <v>162</v>
      </c>
    </row>
    <row r="55" spans="1:2">
      <c r="A55" s="4">
        <v>54</v>
      </c>
      <c r="B55" s="3" t="s">
        <v>161</v>
      </c>
    </row>
    <row r="56" spans="1:2">
      <c r="A56" s="4">
        <v>55</v>
      </c>
      <c r="B56" s="3" t="s">
        <v>160</v>
      </c>
    </row>
    <row r="57" spans="1:2">
      <c r="A57" s="4">
        <v>56</v>
      </c>
      <c r="B57" s="3" t="s">
        <v>159</v>
      </c>
    </row>
    <row r="58" spans="1:2">
      <c r="A58" s="4">
        <v>57</v>
      </c>
      <c r="B58" s="3" t="s">
        <v>158</v>
      </c>
    </row>
    <row r="59" spans="1:2">
      <c r="A59" s="4">
        <v>58</v>
      </c>
      <c r="B59" s="3" t="s">
        <v>157</v>
      </c>
    </row>
    <row r="60" spans="1:2">
      <c r="A60" s="4">
        <v>59</v>
      </c>
      <c r="B60" s="3" t="s">
        <v>156</v>
      </c>
    </row>
    <row r="61" spans="1:2">
      <c r="A61" s="6">
        <v>60</v>
      </c>
      <c r="B61" s="5" t="s">
        <v>155</v>
      </c>
    </row>
    <row r="62" spans="1:2">
      <c r="A62" s="6">
        <v>61</v>
      </c>
      <c r="B62" s="5" t="s">
        <v>154</v>
      </c>
    </row>
    <row r="63" spans="1:2">
      <c r="A63" s="4">
        <v>62</v>
      </c>
      <c r="B63" s="3" t="s">
        <v>153</v>
      </c>
    </row>
    <row r="64" spans="1:2">
      <c r="A64" s="4">
        <v>63</v>
      </c>
      <c r="B64" s="3" t="s">
        <v>152</v>
      </c>
    </row>
    <row r="65" spans="1:2">
      <c r="A65" s="4">
        <v>64</v>
      </c>
      <c r="B65" s="3" t="s">
        <v>151</v>
      </c>
    </row>
    <row r="66" spans="1:2">
      <c r="A66" s="4">
        <v>65</v>
      </c>
      <c r="B66" s="3" t="s">
        <v>150</v>
      </c>
    </row>
    <row r="67" spans="1:2">
      <c r="A67" s="4">
        <v>66</v>
      </c>
      <c r="B67" s="3" t="s">
        <v>149</v>
      </c>
    </row>
    <row r="68" spans="1:2">
      <c r="A68" s="4">
        <v>67</v>
      </c>
      <c r="B68" s="3" t="s">
        <v>148</v>
      </c>
    </row>
    <row r="69" spans="1:2">
      <c r="A69" s="4">
        <v>68</v>
      </c>
      <c r="B69" s="3" t="s">
        <v>147</v>
      </c>
    </row>
    <row r="70" spans="1:2">
      <c r="A70" s="4">
        <v>69</v>
      </c>
      <c r="B70" s="3" t="s">
        <v>146</v>
      </c>
    </row>
    <row r="71" spans="1:2">
      <c r="A71" s="4">
        <v>70</v>
      </c>
      <c r="B71" s="3" t="s">
        <v>145</v>
      </c>
    </row>
    <row r="72" spans="1:2">
      <c r="A72" s="4">
        <v>71</v>
      </c>
      <c r="B72" s="3" t="s">
        <v>144</v>
      </c>
    </row>
    <row r="73" spans="1:2">
      <c r="A73" s="4">
        <v>72</v>
      </c>
      <c r="B73" s="3" t="s">
        <v>143</v>
      </c>
    </row>
    <row r="74" spans="1:2">
      <c r="A74" s="4">
        <v>73</v>
      </c>
      <c r="B74" s="3" t="s">
        <v>142</v>
      </c>
    </row>
    <row r="75" spans="1:2">
      <c r="A75" s="4">
        <v>74</v>
      </c>
      <c r="B75" s="3" t="s">
        <v>141</v>
      </c>
    </row>
    <row r="76" spans="1:2">
      <c r="A76" s="4">
        <v>75</v>
      </c>
      <c r="B76" s="3" t="s">
        <v>140</v>
      </c>
    </row>
    <row r="77" spans="1:2">
      <c r="A77" s="4">
        <v>76</v>
      </c>
      <c r="B77" s="3" t="s">
        <v>139</v>
      </c>
    </row>
    <row r="78" spans="1:2">
      <c r="A78" s="4">
        <v>77</v>
      </c>
      <c r="B78" s="3" t="s">
        <v>138</v>
      </c>
    </row>
    <row r="79" spans="1:2">
      <c r="A79" s="4">
        <v>78</v>
      </c>
      <c r="B79" s="3" t="s">
        <v>137</v>
      </c>
    </row>
    <row r="80" spans="1:2">
      <c r="A80" s="4">
        <v>79</v>
      </c>
      <c r="B80" s="3" t="s">
        <v>136</v>
      </c>
    </row>
    <row r="81" spans="1:2">
      <c r="A81" s="4">
        <v>80</v>
      </c>
      <c r="B81" s="3" t="s">
        <v>135</v>
      </c>
    </row>
    <row r="82" spans="1:2">
      <c r="A82" s="4">
        <v>81</v>
      </c>
      <c r="B82" s="3" t="s">
        <v>134</v>
      </c>
    </row>
    <row r="83" spans="1:2">
      <c r="A83" s="4">
        <v>82</v>
      </c>
      <c r="B83" s="3" t="s">
        <v>133</v>
      </c>
    </row>
    <row r="84" spans="1:2">
      <c r="A84" s="4">
        <v>83</v>
      </c>
      <c r="B84" s="3" t="s">
        <v>132</v>
      </c>
    </row>
    <row r="85" spans="1:2">
      <c r="A85" s="4">
        <v>84</v>
      </c>
      <c r="B85" s="3" t="s">
        <v>131</v>
      </c>
    </row>
    <row r="86" spans="1:2">
      <c r="A86" s="4">
        <v>85</v>
      </c>
      <c r="B86" s="3" t="s">
        <v>130</v>
      </c>
    </row>
    <row r="87" spans="1:2">
      <c r="A87" s="4">
        <v>86</v>
      </c>
      <c r="B87" s="3" t="s">
        <v>129</v>
      </c>
    </row>
    <row r="88" spans="1:2">
      <c r="A88" s="4">
        <v>87</v>
      </c>
      <c r="B88" s="3" t="s">
        <v>128</v>
      </c>
    </row>
    <row r="89" spans="1:2">
      <c r="A89" s="4">
        <v>88</v>
      </c>
      <c r="B89" s="3" t="s">
        <v>127</v>
      </c>
    </row>
    <row r="90" spans="1:2">
      <c r="A90" s="4">
        <v>89</v>
      </c>
      <c r="B90" s="3" t="s">
        <v>126</v>
      </c>
    </row>
    <row r="91" spans="1:2">
      <c r="A91" s="6">
        <v>90</v>
      </c>
      <c r="B91" s="5" t="s">
        <v>125</v>
      </c>
    </row>
    <row r="92" spans="1:2">
      <c r="A92" s="6">
        <v>91</v>
      </c>
      <c r="B92" s="5" t="s">
        <v>124</v>
      </c>
    </row>
    <row r="93" spans="1:2">
      <c r="A93" s="4">
        <v>92</v>
      </c>
      <c r="B93" s="3" t="s">
        <v>123</v>
      </c>
    </row>
    <row r="94" spans="1:2">
      <c r="A94" s="4">
        <v>93</v>
      </c>
      <c r="B94" s="3" t="s">
        <v>122</v>
      </c>
    </row>
    <row r="95" spans="1:2">
      <c r="A95" s="4">
        <v>94</v>
      </c>
      <c r="B95" s="3" t="s">
        <v>121</v>
      </c>
    </row>
    <row r="96" spans="1:2">
      <c r="A96" s="4">
        <v>95</v>
      </c>
      <c r="B96" s="3" t="s">
        <v>120</v>
      </c>
    </row>
    <row r="97" spans="1:2">
      <c r="A97" s="4">
        <v>96</v>
      </c>
      <c r="B97" s="3" t="s">
        <v>119</v>
      </c>
    </row>
    <row r="98" spans="1:2">
      <c r="A98" s="4">
        <v>97</v>
      </c>
      <c r="B98" s="3" t="s">
        <v>118</v>
      </c>
    </row>
    <row r="99" spans="1:2">
      <c r="A99" s="4">
        <v>98</v>
      </c>
      <c r="B99" s="3" t="s">
        <v>117</v>
      </c>
    </row>
    <row r="100" spans="1:2">
      <c r="A100" s="4">
        <v>99</v>
      </c>
      <c r="B100" s="3" t="s">
        <v>116</v>
      </c>
    </row>
  </sheetData>
  <phoneticPr fontId="3"/>
  <pageMargins left="0.7" right="0.7" top="0.75" bottom="0.75" header="0.3" footer="0.3"/>
  <pageSetup paperSize="9" orientation="portrait" r:id="rId1"/>
</worksheet>
</file>